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cout\Desktop\"/>
    </mc:Choice>
  </mc:AlternateContent>
  <xr:revisionPtr revIDLastSave="0" documentId="13_ncr:1_{DA9E01D1-FA34-4779-A95D-C71AD531352E}" xr6:coauthVersionLast="47" xr6:coauthVersionMax="47" xr10:uidLastSave="{00000000-0000-0000-0000-000000000000}"/>
  <bookViews>
    <workbookView xWindow="2220" yWindow="450" windowWidth="18555" windowHeight="13965" xr2:uid="{00000000-000D-0000-FFFF-FFFF00000000}"/>
  </bookViews>
  <sheets>
    <sheet name="注文票" sheetId="1" r:id="rId1"/>
    <sheet name="記入例" sheetId="5" r:id="rId2"/>
    <sheet name="県連処理用" sheetId="7" r:id="rId3"/>
    <sheet name="商品マスタ" sheetId="8" r:id="rId4"/>
  </sheets>
  <externalReferences>
    <externalReference r:id="rId5"/>
  </externalReferences>
  <definedNames>
    <definedName name="master">商品マスタ!$A$2:$E$1413</definedName>
    <definedName name="_xlnm.Print_Area" localSheetId="2">県連処理用!$A$1:$F$34</definedName>
    <definedName name="_xlnm.Print_Area" localSheetId="0">注文票!$A$1:$F$32</definedName>
    <definedName name="品番品名表">[1]商品マスタ2019!$A$2:$F$1409</definedName>
  </definedNames>
  <calcPr calcId="181029"/>
</workbook>
</file>

<file path=xl/calcChain.xml><?xml version="1.0" encoding="utf-8"?>
<calcChain xmlns="http://schemas.openxmlformats.org/spreadsheetml/2006/main">
  <c r="E29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C29" i="1" l="1"/>
  <c r="C28" i="1"/>
  <c r="C27" i="1"/>
  <c r="C26" i="1"/>
  <c r="C25" i="1"/>
  <c r="C24" i="1"/>
  <c r="C23" i="1"/>
  <c r="C22" i="1"/>
  <c r="C21" i="1"/>
  <c r="C20" i="1"/>
  <c r="C19" i="1"/>
  <c r="C18" i="1"/>
  <c r="C17" i="1"/>
  <c r="C15" i="1"/>
  <c r="C16" i="1"/>
  <c r="A23" i="1" l="1"/>
  <c r="A17" i="7" s="1"/>
  <c r="A21" i="1"/>
  <c r="A22" i="1" s="1"/>
  <c r="A16" i="7" s="1"/>
  <c r="A20" i="1"/>
  <c r="A14" i="7" s="1"/>
  <c r="A19" i="1"/>
  <c r="A13" i="7" s="1"/>
  <c r="A29" i="1"/>
  <c r="A23" i="7" s="1"/>
  <c r="A28" i="1"/>
  <c r="A22" i="7" s="1"/>
  <c r="A27" i="1"/>
  <c r="A21" i="7" s="1"/>
  <c r="A26" i="1"/>
  <c r="A20" i="7" s="1"/>
  <c r="A25" i="1"/>
  <c r="A19" i="7" s="1"/>
  <c r="A24" i="1"/>
  <c r="A18" i="7" s="1"/>
  <c r="A15" i="1"/>
  <c r="A9" i="7" s="1"/>
  <c r="F29" i="1"/>
  <c r="F23" i="7" s="1"/>
  <c r="E23" i="7"/>
  <c r="D23" i="7"/>
  <c r="C23" i="7"/>
  <c r="B23" i="7"/>
  <c r="F28" i="1"/>
  <c r="F22" i="7" s="1"/>
  <c r="E22" i="7"/>
  <c r="D22" i="7"/>
  <c r="C22" i="7"/>
  <c r="B22" i="7"/>
  <c r="F27" i="1"/>
  <c r="F21" i="7" s="1"/>
  <c r="E21" i="7"/>
  <c r="D21" i="7"/>
  <c r="C21" i="7"/>
  <c r="B21" i="7"/>
  <c r="F26" i="1"/>
  <c r="F20" i="7" s="1"/>
  <c r="E20" i="7"/>
  <c r="D20" i="7"/>
  <c r="C20" i="7"/>
  <c r="B20" i="7"/>
  <c r="F25" i="1"/>
  <c r="F19" i="7" s="1"/>
  <c r="E19" i="7"/>
  <c r="D19" i="7"/>
  <c r="C19" i="7"/>
  <c r="B19" i="7"/>
  <c r="F24" i="1"/>
  <c r="F18" i="7" s="1"/>
  <c r="E18" i="7"/>
  <c r="D18" i="7"/>
  <c r="C18" i="7"/>
  <c r="B18" i="7"/>
  <c r="F23" i="1"/>
  <c r="F17" i="7" s="1"/>
  <c r="E17" i="7"/>
  <c r="D17" i="7"/>
  <c r="C17" i="7"/>
  <c r="B17" i="7"/>
  <c r="F22" i="1"/>
  <c r="F16" i="7" s="1"/>
  <c r="E16" i="7"/>
  <c r="D16" i="7"/>
  <c r="C16" i="7"/>
  <c r="B16" i="7"/>
  <c r="F21" i="1"/>
  <c r="F15" i="7" s="1"/>
  <c r="E15" i="7"/>
  <c r="D15" i="7"/>
  <c r="C15" i="7"/>
  <c r="B15" i="7"/>
  <c r="F20" i="1"/>
  <c r="F14" i="7" s="1"/>
  <c r="E14" i="7"/>
  <c r="D14" i="7"/>
  <c r="C14" i="7"/>
  <c r="B14" i="7"/>
  <c r="F19" i="1"/>
  <c r="F13" i="7" s="1"/>
  <c r="E13" i="7"/>
  <c r="D13" i="7"/>
  <c r="C13" i="7"/>
  <c r="B13" i="7"/>
  <c r="F18" i="1"/>
  <c r="F12" i="7" s="1"/>
  <c r="E12" i="7"/>
  <c r="D12" i="7"/>
  <c r="C12" i="7"/>
  <c r="B12" i="7"/>
  <c r="E11" i="7"/>
  <c r="D11" i="7"/>
  <c r="C11" i="7"/>
  <c r="B11" i="7"/>
  <c r="E10" i="7"/>
  <c r="D10" i="7"/>
  <c r="C10" i="7"/>
  <c r="B10" i="7"/>
  <c r="E9" i="7"/>
  <c r="D9" i="7"/>
  <c r="C9" i="7"/>
  <c r="B9" i="7"/>
  <c r="F5" i="7"/>
  <c r="C5" i="7"/>
  <c r="C3" i="7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7" i="1"/>
  <c r="F11" i="7" s="1"/>
  <c r="F16" i="1"/>
  <c r="F10" i="7" s="1"/>
  <c r="F15" i="1"/>
  <c r="F9" i="7" s="1"/>
  <c r="F30" i="5"/>
  <c r="A15" i="7" l="1"/>
  <c r="A16" i="1"/>
  <c r="F24" i="7"/>
  <c r="F30" i="1"/>
  <c r="A10" i="7" l="1"/>
  <c r="A17" i="1"/>
  <c r="A11" i="7" l="1"/>
  <c r="A18" i="1"/>
  <c r="A12" i="7" s="1"/>
</calcChain>
</file>

<file path=xl/sharedStrings.xml><?xml version="1.0" encoding="utf-8"?>
<sst xmlns="http://schemas.openxmlformats.org/spreadsheetml/2006/main" count="1494" uniqueCount="1470">
  <si>
    <t>住所</t>
    <rPh sb="0" eb="2">
      <t>ジュウショ</t>
    </rPh>
    <phoneticPr fontId="1"/>
  </si>
  <si>
    <t xml:space="preserve"> 発注年月日</t>
    <rPh sb="1" eb="3">
      <t>ハッチュウ</t>
    </rPh>
    <rPh sb="3" eb="6">
      <t>ネンガッピ</t>
    </rPh>
    <phoneticPr fontId="1"/>
  </si>
  <si>
    <t>品　　番</t>
    <rPh sb="0" eb="1">
      <t>ヒン</t>
    </rPh>
    <rPh sb="3" eb="4">
      <t>バン</t>
    </rPh>
    <phoneticPr fontId="1"/>
  </si>
  <si>
    <t>品　　　　　　名</t>
    <rPh sb="0" eb="1">
      <t>ヒン</t>
    </rPh>
    <rPh sb="7" eb="8">
      <t>メイ</t>
    </rPh>
    <phoneticPr fontId="1"/>
  </si>
  <si>
    <t>数量</t>
    <rPh sb="0" eb="2">
      <t>スウリョウ</t>
    </rPh>
    <phoneticPr fontId="1"/>
  </si>
  <si>
    <t>　団名</t>
    <rPh sb="1" eb="2">
      <t>ダン</t>
    </rPh>
    <rPh sb="2" eb="3">
      <t>ナ</t>
    </rPh>
    <phoneticPr fontId="1"/>
  </si>
  <si>
    <t>スカウトシャツ（半袖）</t>
    <rPh sb="8" eb="10">
      <t>ハンソデ</t>
    </rPh>
    <phoneticPr fontId="1"/>
  </si>
  <si>
    <t>スカウトパンツ（長ズボン）</t>
    <rPh sb="8" eb="9">
      <t>ナガ</t>
    </rPh>
    <phoneticPr fontId="1"/>
  </si>
  <si>
    <t>スカウトハット</t>
  </si>
  <si>
    <t>スカウトベルト</t>
  </si>
  <si>
    <t>帽章</t>
    <rPh sb="0" eb="1">
      <t>ボウ</t>
    </rPh>
    <rPh sb="1" eb="2">
      <t>ショウ</t>
    </rPh>
    <phoneticPr fontId="1"/>
  </si>
  <si>
    <t>ロープ</t>
  </si>
  <si>
    <t>スカウトハンドブック</t>
  </si>
  <si>
    <t>スカウト進級手帳</t>
    <rPh sb="4" eb="6">
      <t>シンキュウ</t>
    </rPh>
    <rPh sb="6" eb="8">
      <t>テチョウ</t>
    </rPh>
    <phoneticPr fontId="1"/>
  </si>
  <si>
    <t>進歩の手引き</t>
    <rPh sb="0" eb="2">
      <t>シンポ</t>
    </rPh>
    <rPh sb="3" eb="5">
      <t>テビ</t>
    </rPh>
    <phoneticPr fontId="1"/>
  </si>
  <si>
    <t>団名</t>
  </si>
  <si>
    <t>受取方法</t>
    <rPh sb="0" eb="2">
      <t>ウケトリ</t>
    </rPh>
    <rPh sb="2" eb="4">
      <t>ホウホウ</t>
    </rPh>
    <phoneticPr fontId="1"/>
  </si>
  <si>
    <t>送付先</t>
    <rPh sb="0" eb="2">
      <t>ソウフ</t>
    </rPh>
    <rPh sb="2" eb="3">
      <t>サキ</t>
    </rPh>
    <phoneticPr fontId="1"/>
  </si>
  <si>
    <t>〒</t>
    <phoneticPr fontId="1"/>
  </si>
  <si>
    <t>　　事務局で受取　　宅配で受取（着払）　　○で囲む</t>
    <rPh sb="2" eb="5">
      <t>ジムキョク</t>
    </rPh>
    <rPh sb="6" eb="8">
      <t>ウケトリ</t>
    </rPh>
    <rPh sb="10" eb="12">
      <t>タクハイ</t>
    </rPh>
    <rPh sb="13" eb="15">
      <t>ウケトリ</t>
    </rPh>
    <rPh sb="16" eb="18">
      <t>チャクバラ</t>
    </rPh>
    <rPh sb="23" eb="24">
      <t>カコ</t>
    </rPh>
    <phoneticPr fontId="1"/>
  </si>
  <si>
    <t>発注担当者</t>
    <phoneticPr fontId="1"/>
  </si>
  <si>
    <t>茨城第10団</t>
    <rPh sb="0" eb="2">
      <t>イバラキ</t>
    </rPh>
    <rPh sb="2" eb="3">
      <t>ダイ</t>
    </rPh>
    <rPh sb="5" eb="6">
      <t>ダン</t>
    </rPh>
    <phoneticPr fontId="1"/>
  </si>
  <si>
    <t>　茨城第10団　</t>
    <rPh sb="1" eb="3">
      <t>イバラキ</t>
    </rPh>
    <rPh sb="3" eb="4">
      <t>ダイ</t>
    </rPh>
    <rPh sb="6" eb="7">
      <t>ダン</t>
    </rPh>
    <phoneticPr fontId="1"/>
  </si>
  <si>
    <t>注　文　票　　(県連事務局宛)</t>
    <rPh sb="4" eb="5">
      <t>ヒョウ</t>
    </rPh>
    <phoneticPr fontId="1"/>
  </si>
  <si>
    <t>受取希望日</t>
    <rPh sb="0" eb="2">
      <t>ウケトリ</t>
    </rPh>
    <rPh sb="2" eb="5">
      <t>キボウビ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</si>
  <si>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</si>
  <si>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</si>
  <si>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TEL</t>
    <phoneticPr fontId="1"/>
  </si>
  <si>
    <t>　氏名</t>
    <rPh sb="1" eb="3">
      <t>シメイ</t>
    </rPh>
    <phoneticPr fontId="1"/>
  </si>
  <si>
    <t>No</t>
    <phoneticPr fontId="1"/>
  </si>
  <si>
    <t>合計金額</t>
    <rPh sb="0" eb="2">
      <t>ゴウケイ</t>
    </rPh>
    <rPh sb="2" eb="4">
      <t>キンガク</t>
    </rPh>
    <phoneticPr fontId="1"/>
  </si>
  <si>
    <t>発注No.（　4　）</t>
    <rPh sb="0" eb="1">
      <t>ハツ</t>
    </rPh>
    <rPh sb="1" eb="2">
      <t>チュウ</t>
    </rPh>
    <phoneticPr fontId="1"/>
  </si>
  <si>
    <t>団委員　茨城太郎</t>
    <rPh sb="0" eb="3">
      <t>ダンイイン</t>
    </rPh>
    <phoneticPr fontId="1"/>
  </si>
  <si>
    <t>2023/4/10</t>
    <phoneticPr fontId="1"/>
  </si>
  <si>
    <t>　4月17日　夜間配送希望</t>
    <rPh sb="2" eb="3">
      <t>ガツ</t>
    </rPh>
    <rPh sb="5" eb="6">
      <t>ニチ</t>
    </rPh>
    <rPh sb="7" eb="9">
      <t>ヤカン</t>
    </rPh>
    <rPh sb="9" eb="11">
      <t>ハイソウ</t>
    </rPh>
    <rPh sb="11" eb="13">
      <t>キボウ</t>
    </rPh>
    <phoneticPr fontId="1"/>
  </si>
  <si>
    <t>水戸市緑町1-1-18　ボーイスカウトハウス301号室</t>
    <rPh sb="25" eb="26">
      <t>ゴウ</t>
    </rPh>
    <rPh sb="26" eb="27">
      <t>シツ</t>
    </rPh>
    <phoneticPr fontId="1"/>
  </si>
  <si>
    <t>029-000-0000</t>
    <phoneticPr fontId="1"/>
  </si>
  <si>
    <t>　水戸　太郎</t>
    <phoneticPr fontId="1"/>
  </si>
  <si>
    <t xml:space="preserve"> 発注年月日</t>
    <phoneticPr fontId="7"/>
  </si>
  <si>
    <t>殿</t>
    <rPh sb="0" eb="1">
      <t>トノ</t>
    </rPh>
    <phoneticPr fontId="7"/>
  </si>
  <si>
    <t>発注者</t>
    <phoneticPr fontId="1"/>
  </si>
  <si>
    <t>※振込手数料が高騰していますので、インターネットバンキング等をご活用ください</t>
    <rPh sb="1" eb="3">
      <t>フリコミ</t>
    </rPh>
    <rPh sb="3" eb="6">
      <t>テスウリョウ</t>
    </rPh>
    <rPh sb="7" eb="9">
      <t>コウトウ</t>
    </rPh>
    <rPh sb="29" eb="30">
      <t>トウ</t>
    </rPh>
    <rPh sb="32" eb="34">
      <t>カツヨウ</t>
    </rPh>
    <phoneticPr fontId="7"/>
  </si>
  <si>
    <t>振込期限</t>
    <rPh sb="0" eb="2">
      <t>フリコミ</t>
    </rPh>
    <rPh sb="2" eb="4">
      <t>キゲン</t>
    </rPh>
    <phoneticPr fontId="7"/>
  </si>
  <si>
    <t>○月○日</t>
    <rPh sb="1" eb="2">
      <t>ガツ</t>
    </rPh>
    <rPh sb="3" eb="4">
      <t>ニチ</t>
    </rPh>
    <phoneticPr fontId="7"/>
  </si>
  <si>
    <t>【支払方法】
下記の口座にお振込みをお願いします。
　　○○銀行　○○支店
　　普通　0000001
　　口座名義　ボーイスカウト茨城県連盟</t>
    <rPh sb="1" eb="5">
      <t>シハライホウホウ</t>
    </rPh>
    <rPh sb="7" eb="9">
      <t>カキ</t>
    </rPh>
    <rPh sb="10" eb="12">
      <t>コウザ</t>
    </rPh>
    <rPh sb="14" eb="16">
      <t>フリコ</t>
    </rPh>
    <rPh sb="19" eb="20">
      <t>ネガ</t>
    </rPh>
    <rPh sb="31" eb="33">
      <t>ギンコウ</t>
    </rPh>
    <rPh sb="36" eb="38">
      <t>シテン</t>
    </rPh>
    <rPh sb="41" eb="43">
      <t>フツウ</t>
    </rPh>
    <rPh sb="54" eb="58">
      <t>コウザメイギ</t>
    </rPh>
    <rPh sb="66" eb="71">
      <t>イバラキケンレンメイ</t>
    </rPh>
    <phoneticPr fontId="7"/>
  </si>
  <si>
    <t>日本ボーイスカウト茨城県連盟
　〒310-0034　水戸市緑町1-1-18
　TEL　029-226-8482
　Eｰmail　○○</t>
    <rPh sb="0" eb="2">
      <t>ニホン</t>
    </rPh>
    <rPh sb="9" eb="12">
      <t>イバラキケン</t>
    </rPh>
    <rPh sb="12" eb="14">
      <t>レンメイ</t>
    </rPh>
    <rPh sb="26" eb="29">
      <t>ミトシ</t>
    </rPh>
    <rPh sb="29" eb="31">
      <t>ミドリチョウ</t>
    </rPh>
    <phoneticPr fontId="7"/>
  </si>
  <si>
    <t>納品書 兼 請求書</t>
    <rPh sb="0" eb="3">
      <t>ノウヒンショ</t>
    </rPh>
    <rPh sb="4" eb="5">
      <t>ケン</t>
    </rPh>
    <rPh sb="6" eb="7">
      <t>ショウ</t>
    </rPh>
    <rPh sb="7" eb="8">
      <t>モトム</t>
    </rPh>
    <rPh sb="8" eb="9">
      <t>ショ</t>
    </rPh>
    <phoneticPr fontId="1"/>
  </si>
  <si>
    <t>は自動入力</t>
    <rPh sb="1" eb="3">
      <t>ジドウ</t>
    </rPh>
    <rPh sb="3" eb="5">
      <t>ニュウリョク</t>
    </rPh>
    <phoneticPr fontId="1"/>
  </si>
  <si>
    <t>発注No.（　１　）</t>
    <phoneticPr fontId="1"/>
  </si>
  <si>
    <t>　　月　　　日</t>
    <rPh sb="2" eb="3">
      <t>ガツ</t>
    </rPh>
    <rPh sb="6" eb="7">
      <t>ヒ</t>
    </rPh>
    <phoneticPr fontId="1"/>
  </si>
  <si>
    <t>団委員　</t>
    <rPh sb="0" eb="3">
      <t>ダンイイン</t>
    </rPh>
    <phoneticPr fontId="1"/>
  </si>
  <si>
    <t>第団</t>
    <rPh sb="0" eb="1">
      <t>ダイ</t>
    </rPh>
    <rPh sb="1" eb="2">
      <t>ダン</t>
    </rPh>
    <phoneticPr fontId="1"/>
  </si>
  <si>
    <t>品番</t>
  </si>
  <si>
    <t>品名</t>
  </si>
  <si>
    <t>税抜単価</t>
  </si>
  <si>
    <t>税額</t>
  </si>
  <si>
    <t>税込単価</t>
  </si>
  <si>
    <t>ブレザー　Ａ４　</t>
  </si>
  <si>
    <t>ブレザー　Ａ５　</t>
  </si>
  <si>
    <t>ブレザー　Ａ６　</t>
  </si>
  <si>
    <t>ブレザー　Ａ７　</t>
  </si>
  <si>
    <t>ブレザー　ＡＢ４　</t>
  </si>
  <si>
    <t>ブレザー　ＡＢ５　</t>
  </si>
  <si>
    <t>ブレザー　ＡＢ６　</t>
  </si>
  <si>
    <t>ブレザー　ＡＢ７　</t>
  </si>
  <si>
    <t>ブレザー　Ｂ４　</t>
  </si>
  <si>
    <t>ブレザー　Ｂ５　</t>
  </si>
  <si>
    <t>ブレザー　Ｂ６　</t>
  </si>
  <si>
    <t>ブレザー　Ｂ７　</t>
  </si>
  <si>
    <t>特注ブレザー　</t>
  </si>
  <si>
    <t>女子ブレザー　９ＡＲ　</t>
  </si>
  <si>
    <t>女子ブレザー１１ＡＲ　</t>
  </si>
  <si>
    <t>女子ブレザー１３ＡＲ　</t>
  </si>
  <si>
    <t>女子ブレザー１５ＡＲ　</t>
  </si>
  <si>
    <t>特　女子用ブレザー　</t>
  </si>
  <si>
    <t>夏用ブレザー　Ａ４　</t>
  </si>
  <si>
    <t>夏用ブレザー　Ａ５　</t>
  </si>
  <si>
    <t>夏用ブレザー　Ａ６　</t>
  </si>
  <si>
    <t>夏用ブレザー　Ａ７　</t>
  </si>
  <si>
    <t>夏用ブレザー　ＡＢ４　</t>
  </si>
  <si>
    <t>夏用ブレザー　ＡＢ５　</t>
  </si>
  <si>
    <t>夏用ブレザー　ＡＢ６　</t>
  </si>
  <si>
    <t>夏用ブレザー　ＡＢ７　</t>
  </si>
  <si>
    <t>夏用ブレザー　Ｂ４　</t>
  </si>
  <si>
    <t>夏用ブレザー　Ｂ５　</t>
  </si>
  <si>
    <t>夏用ブレザー　Ｂ６　</t>
  </si>
  <si>
    <t>夏用ブレザー　Ｂ７　</t>
  </si>
  <si>
    <t>特注　夏用ブレザー　</t>
  </si>
  <si>
    <t>ビーバーポロシャツ　Ｓ</t>
  </si>
  <si>
    <t>ビーバーポロシャツ　Ｍ</t>
  </si>
  <si>
    <t>ビーバーポロシャツ　Ｌ</t>
  </si>
  <si>
    <t>ビーバーポロシャツ　ＬＬ</t>
  </si>
  <si>
    <t>ビーバートレーナー　Ｓ</t>
  </si>
  <si>
    <t>ビーバートレーナー　Ｍ</t>
  </si>
  <si>
    <t>ビーバートレーナー　Ｌ</t>
  </si>
  <si>
    <t>ビーバートレーナー　ＬＬ</t>
  </si>
  <si>
    <t>ＣＳ１３０Ｓ　半袖</t>
  </si>
  <si>
    <t>ＣＳ１４０Ｓ　半袖</t>
  </si>
  <si>
    <t>ＣＳ１５０Ｓ　半袖</t>
  </si>
  <si>
    <t>ＣＳ１６０Ｓ　半袖</t>
  </si>
  <si>
    <t>特ＣＳ－Ｓ　半袖シャツ</t>
  </si>
  <si>
    <t>特注Ｃ長そで　</t>
  </si>
  <si>
    <t>ＣＳ１３０Ｌ　長袖</t>
  </si>
  <si>
    <t>ＣＳ１４０Ｌ　長袖</t>
  </si>
  <si>
    <t>ＣＳ１５０Ｌ　長袖</t>
  </si>
  <si>
    <t>ＣＳ１６０Ｌ　長袖</t>
  </si>
  <si>
    <t>特ＣＳ－Ｌ　長袖シャツ</t>
  </si>
  <si>
    <t>ＣＳ５８－６３ＳＰ　半ズボン</t>
  </si>
  <si>
    <t>ＣＳ６３－６９ＳＰ　半ズボン</t>
  </si>
  <si>
    <t>ＣＳ６９－７７ＳＰ　半ズボン</t>
  </si>
  <si>
    <t>ＣＳ７７－８５ＳＰ　半ズボン</t>
  </si>
  <si>
    <t>ＣＳ８５－９３ＳＰ　半ズボン</t>
  </si>
  <si>
    <t>特ＣＳ－ＳＰ　半ズボン</t>
  </si>
  <si>
    <t>ＣＳ５８－６３ＬＰ　長ズボン</t>
  </si>
  <si>
    <t>ＣＳ６３－６９ＬＰ　長ズボン</t>
  </si>
  <si>
    <t>ＣＳ６９－７７ＬＰ　 長ズボン</t>
  </si>
  <si>
    <t>ＣＳ７７－８５ＬＰ　長ズボン</t>
  </si>
  <si>
    <t>ＣＳ８５－９３ＬＰ　長ズボン</t>
  </si>
  <si>
    <t>特ＣＳ－ＬＰ　長ズボン</t>
  </si>
  <si>
    <t>ＳＬ１５０Ｓ　半袖</t>
  </si>
  <si>
    <t>ＳＬ１５５Ｓ　半袖</t>
  </si>
  <si>
    <t>ＳＬ１６０Ｓ　半袖</t>
  </si>
  <si>
    <t>ＳＬ１６５Ｓ　半袖</t>
  </si>
  <si>
    <t>ＳＬ１７０Ｓ　半袖</t>
  </si>
  <si>
    <t>ＳＬ１７５Ｓ　半袖</t>
  </si>
  <si>
    <t>ＳＬ１８０Ｓ　半袖</t>
  </si>
  <si>
    <t>ＳＬ１８０ＸＳ　半袖</t>
  </si>
  <si>
    <t>特ＳＬ－Ｓ　半袖シャツ</t>
  </si>
  <si>
    <t>ＳＬ１５０Ｌ　長袖</t>
  </si>
  <si>
    <t>ＳＬ１５５Ｌ　長袖</t>
  </si>
  <si>
    <t>ＳＬ１６０Ｌ　長袖</t>
  </si>
  <si>
    <t>ＳＬ１６５Ｌ　長袖</t>
  </si>
  <si>
    <t>ＳＬ１７０Ｌ　長袖</t>
  </si>
  <si>
    <t>ＳＬ１７５Ｌ　長袖</t>
  </si>
  <si>
    <t>ＳＬ１８０Ｌ　長袖</t>
  </si>
  <si>
    <t>ＳＬ１８０ＸＬ　長袖</t>
  </si>
  <si>
    <t>特ＳＬ－Ｌ　長袖シャツ</t>
  </si>
  <si>
    <t>ＳＬ５８－６３ＬＰ　長ズボン</t>
  </si>
  <si>
    <t>ＳＬ６３－６９ＬＰ　長ズボン</t>
  </si>
  <si>
    <t>ＳＬ６９－７５ＬＰ　長ズボン</t>
  </si>
  <si>
    <t>ＳＬ７５－８１ＬＰ　長ズボン</t>
  </si>
  <si>
    <t>ＳＬ８１－８７ＬＰ　長ズボン</t>
  </si>
  <si>
    <t>ＳＬ８７－９４ＬＰ　長ズボン</t>
  </si>
  <si>
    <t>ＳＬ９４－１０１ＬＰ　長ズボン</t>
  </si>
  <si>
    <t>ＳＬ１０１－１１０LP　長ズボン</t>
  </si>
  <si>
    <t>特ＳＬ－ＬＰ　長ズボン</t>
  </si>
  <si>
    <t>ＬＷ６０ＬＰ　長ズボン</t>
  </si>
  <si>
    <t>ＬＷ６４ＬＰ　長ズボン</t>
  </si>
  <si>
    <t>ＬＷ６７ＬＰ　長ズボン</t>
  </si>
  <si>
    <t>ＬＷ７０ＬＰ　長ズボン</t>
  </si>
  <si>
    <t>ＬＷ７３ＬＰ　長ズボン</t>
  </si>
  <si>
    <t>ＬＷ７６ＬＰ　長ズボン</t>
  </si>
  <si>
    <t>ＬＷ７９ＬＰ　長ズボン</t>
  </si>
  <si>
    <t>ＬＷ８２ＬＰ　長ズボン</t>
  </si>
  <si>
    <t>ＬＷ８５ＬＰ　長ズボン</t>
  </si>
  <si>
    <t>ＬＷ８８ＬＰ　長ズボン</t>
  </si>
  <si>
    <t>ＬＷ９２ＬＰ　長ズボン</t>
  </si>
  <si>
    <t>ＬＷ９６ＬＰ　長ズボン</t>
  </si>
  <si>
    <t>ＬＷ１００ＬＰ　長ズボン</t>
  </si>
  <si>
    <t>ＬＷ１０５ＬＰ　長ズボン</t>
  </si>
  <si>
    <t>ＬＷ１１０ＬＰ　長ズボン</t>
  </si>
  <si>
    <t>ＬＷ１１５ＬＰ　 長ズボン</t>
  </si>
  <si>
    <t>ＬＷ１２０ＬＰ　長ズボン</t>
  </si>
  <si>
    <t>特ＬＷ－ＬＰ　長ズボン</t>
  </si>
  <si>
    <t>新ビーバーキャップ　</t>
  </si>
  <si>
    <t>新カブキャップ　</t>
  </si>
  <si>
    <t>革ベルト　Ｍ　バックル付き</t>
  </si>
  <si>
    <t>革ベルト　Ｌ　バックル付き</t>
  </si>
  <si>
    <t>新スカウトハット　58</t>
  </si>
  <si>
    <t>新スカウトハット　６０－13.5</t>
  </si>
  <si>
    <t>中折れ帽　Ｍ５８ｃｍ　</t>
  </si>
  <si>
    <t>中折れ帽　Ｌ６０ｃｍ　</t>
  </si>
  <si>
    <t>リーダーハット　５８－13.5</t>
  </si>
  <si>
    <t>リーダーハット　６０－13.5</t>
  </si>
  <si>
    <t>リーダーハット　６２－13.5</t>
  </si>
  <si>
    <t>ハットホルダー　</t>
  </si>
  <si>
    <t>新カブベルト　Ｍサイズ</t>
  </si>
  <si>
    <t>新カブベルト　Ｌサイズ</t>
  </si>
  <si>
    <t>オイルレザー　Ⅱ　Ｍ　</t>
  </si>
  <si>
    <t>オイルレザー　Ⅱ　Ｌ　</t>
  </si>
  <si>
    <t>ワニグチ　３０ミリ　</t>
  </si>
  <si>
    <t>ワニグチ　３５ミリ　</t>
  </si>
  <si>
    <t>ＷＢ革ベルトネーム入　 3CM</t>
  </si>
  <si>
    <t>革ベルトＡ　 3CM</t>
  </si>
  <si>
    <t>革ベルトＢ　 絵入り3CM</t>
  </si>
  <si>
    <t>ＷＢ革ベルトネーム　 3.5CM</t>
  </si>
  <si>
    <t>革ベルトＡ　3.5CM</t>
  </si>
  <si>
    <t>革ベルトＢ絵入り　 3.5CM</t>
  </si>
  <si>
    <t>ＷＢ革ベルト3CM巾　 ｳｴｽﾄ100CM以上</t>
  </si>
  <si>
    <t>革ベルトＡ　３ｃｍ巾　１００ｃｍ以上</t>
  </si>
  <si>
    <t>革ベルトＢ絵入り　3CM巾ｳｴｽﾄ100CM以上</t>
  </si>
  <si>
    <t>ＷＢ革ﾍﾞﾙﾄ3.5CM巾　ｳｴｽﾄ100CM以上</t>
  </si>
  <si>
    <t>革ベルトＡ3.5巾　 ウエスト100CM以上</t>
  </si>
  <si>
    <t>革ﾍﾞﾙﾄB絵入り3.5CM　ｳｴｽﾄ100CM以上</t>
  </si>
  <si>
    <t>新スカウトベルト　Ｍ</t>
  </si>
  <si>
    <t>新スカウトベルト　 Ｌ</t>
  </si>
  <si>
    <t>新スカウトベルト　ＬＬ</t>
  </si>
  <si>
    <t>新リーダーベルト　Ｍ</t>
  </si>
  <si>
    <t>新リーダーベルト　Ｌ</t>
  </si>
  <si>
    <t>新リーダーベルト　ＬＬ</t>
  </si>
  <si>
    <t>リーダーバックル　</t>
  </si>
  <si>
    <t>ボーイバックル　</t>
  </si>
  <si>
    <t>レバー式バックル　布ベルト用</t>
  </si>
  <si>
    <t>新カブバックル　（ＰＯＭ）</t>
  </si>
  <si>
    <t>新スカウトバックル　（ＰＯＭ）</t>
  </si>
  <si>
    <t>バックルＴＢ－９　</t>
  </si>
  <si>
    <t>弥栄バックル　</t>
  </si>
  <si>
    <t>ＳＦＢバックル　ボート</t>
  </si>
  <si>
    <t>ＳＦＢバックル　登山</t>
  </si>
  <si>
    <t>ＳＦＢバックル　キャンプ</t>
  </si>
  <si>
    <t>ＳＦＢバックル　ビバーグ</t>
  </si>
  <si>
    <t>ＳＦＢバックル　湖畔</t>
  </si>
  <si>
    <t>ＳＦＢバックル　嵐</t>
  </si>
  <si>
    <t>ＳＦＢバックル　ジャンプ</t>
  </si>
  <si>
    <t>ＳＦＢバックル　コーチ</t>
  </si>
  <si>
    <t>ＳＦＢバックル　カヌーを漕げ</t>
  </si>
  <si>
    <t>ＳＦＢバックル　ＢＰ</t>
  </si>
  <si>
    <t>ＳＦＢバックル　騎士</t>
  </si>
  <si>
    <t>ＳＦＢバックル　偵察</t>
  </si>
  <si>
    <t>新カブハイソックス　Ｍ</t>
  </si>
  <si>
    <t>新カブハイソックス　Ｌ</t>
  </si>
  <si>
    <t>カブ用ストッキング　Ｍサイズ</t>
  </si>
  <si>
    <t>カブ用ストッキング　Ｌサイズ</t>
  </si>
  <si>
    <t>スカウトソックス　</t>
  </si>
  <si>
    <t>スカウト　ロングソックス</t>
  </si>
  <si>
    <t>ボーイ用ストッキング　Ｍサイズ</t>
  </si>
  <si>
    <t>ボーイ用ストッキング　Ｌサイズ</t>
  </si>
  <si>
    <t>赤ボーダーソックス　</t>
  </si>
  <si>
    <t>イージーソックス　</t>
  </si>
  <si>
    <t>オリーブソックス　</t>
  </si>
  <si>
    <t>オリーブロング　ソックス</t>
  </si>
  <si>
    <t>スカウティング　ソックス・カーキ</t>
  </si>
  <si>
    <t>スカウティング　ソックス・グレー</t>
  </si>
  <si>
    <t>ネッカチーフ　カブ(小)　カブスカウト用</t>
  </si>
  <si>
    <t>ネッカチーフ　カブ（大）</t>
  </si>
  <si>
    <t>ネッカチーフ　ビーバー（小）</t>
  </si>
  <si>
    <t>ネッカチーフ　ビーバー（大）</t>
  </si>
  <si>
    <t>ネッカチーフ　紺</t>
  </si>
  <si>
    <t>ネッカチーフ　エンジ</t>
  </si>
  <si>
    <t>ネッカチーフ　緑</t>
  </si>
  <si>
    <t>ネッカチーフ　オレンジ</t>
  </si>
  <si>
    <t>ネッカチーフ　若草</t>
  </si>
  <si>
    <t>ネッカチーフ　ウスアイ</t>
  </si>
  <si>
    <t>ネッカチーフ研修所用　</t>
  </si>
  <si>
    <t>ネッカチーフ　ロープ</t>
  </si>
  <si>
    <t>チーフリング　ビーバー用</t>
  </si>
  <si>
    <t>つきの輪チーフリング　</t>
  </si>
  <si>
    <t>カブチーフリング　クマ</t>
  </si>
  <si>
    <t>チーフリング　銅</t>
  </si>
  <si>
    <t>チーフリング　銀色</t>
  </si>
  <si>
    <t>チーフリング　鏡</t>
  </si>
  <si>
    <t>チーフリング　スカウト章レザー</t>
    <rPh sb="11" eb="12">
      <t>ショウ</t>
    </rPh>
    <phoneticPr fontId="7"/>
  </si>
  <si>
    <t>チーフリング　ハッピータイム　茶</t>
  </si>
  <si>
    <t>＊Ｓ略章革丸型　チーフリング</t>
  </si>
  <si>
    <t>＊Ｓ略章革丸型　キーホルダー</t>
  </si>
  <si>
    <t>＊革製リング　Ｓ章　（菱形）</t>
  </si>
  <si>
    <t>トリックリング　</t>
  </si>
  <si>
    <t>チーフリング　そなえよつねに</t>
  </si>
  <si>
    <t>＊チーフリング革　略章　</t>
  </si>
  <si>
    <t>チーフリング　スカウト略章（革）　</t>
  </si>
  <si>
    <t>ＣＳシャツ用ボタン　（５個組）</t>
  </si>
  <si>
    <t>ＳＬシャツ用ボタン　（５個組）</t>
  </si>
  <si>
    <t>ＬＷズボン用ボタン　（３個組）</t>
  </si>
  <si>
    <t>新ハットベルト　</t>
  </si>
  <si>
    <t>ハット　ひも　</t>
  </si>
  <si>
    <t>ブレザー用ボタンセッ　ト</t>
  </si>
  <si>
    <t>ブレザー用ボタン大　２個組</t>
  </si>
  <si>
    <t>ブレザー用ボタン小　３個組</t>
  </si>
  <si>
    <t>七宝製ブレザー用ボタ　ン大　２個組</t>
  </si>
  <si>
    <t>＊七宝製ブレザー用ボタ　ン小　２個組</t>
  </si>
  <si>
    <t>フィールドパンツ　ＳＳ</t>
  </si>
  <si>
    <t>フィールドパンツ　Ｓ</t>
  </si>
  <si>
    <t>フィールドパンツ　Ｍ</t>
  </si>
  <si>
    <t>＊フィールドパンツ　Ｌ</t>
  </si>
  <si>
    <t>＊フィールドパンツ　ＬＬ</t>
  </si>
  <si>
    <t>フィールドパンツ　３Ｌ</t>
  </si>
  <si>
    <t>フィールドパンツ　４Ｌ</t>
  </si>
  <si>
    <t>ブッシュ・　ハーフパンツ 58-63</t>
  </si>
  <si>
    <t>ブッシュ・　ハーフパンツ 63-69</t>
  </si>
  <si>
    <t>ブッシュ・　ハーフパンツ 69-75</t>
  </si>
  <si>
    <t>ブッシュ・　ハーフパンツ 75-81</t>
  </si>
  <si>
    <t>ブッシュ・　ハーフパンツ 81-87</t>
  </si>
  <si>
    <t>ブッシュ・　ハーフパンツ87-94</t>
  </si>
  <si>
    <t>ブッシュ・　ハーフパンツ94-101</t>
  </si>
  <si>
    <t>ブッシュ・　ハーフパンツ 101-110</t>
  </si>
  <si>
    <t>ハーフパンツ　５８－６３</t>
  </si>
  <si>
    <t>ハーフパンツ　６３－６９</t>
  </si>
  <si>
    <t>ハーフパンツ　６９－７５</t>
  </si>
  <si>
    <t>ハーフパンツ　７５－８１</t>
  </si>
  <si>
    <t>ハーフパンツ　８１－８７</t>
  </si>
  <si>
    <t>ハーフパンツ　８７－９４</t>
  </si>
  <si>
    <t>ハーフパンツ　９４－１０１</t>
  </si>
  <si>
    <t>ハーフパンツ　１０１－１１０</t>
  </si>
  <si>
    <t>Ｗラップキュロット　Ｓ　５８－６４</t>
  </si>
  <si>
    <t>Ｗラップキュロット　Ｍ　６４－７０</t>
  </si>
  <si>
    <t>Ｗラップキュロット　Ｌ　７０－７６</t>
  </si>
  <si>
    <t>Ｗラップキュロット　ＬＬ　７６－８２</t>
  </si>
  <si>
    <t>Ｗラップキュロット　３Ｌ　８２－８８</t>
  </si>
  <si>
    <t>ＢS マウスカバー：ミズノ</t>
    <phoneticPr fontId="7"/>
  </si>
  <si>
    <t>ネームプレート　</t>
  </si>
  <si>
    <t>ネームプレート　文字入れ１列</t>
  </si>
  <si>
    <t>ネームプレート　文字入れ２列</t>
  </si>
  <si>
    <t>ネームプレート　文字入れ　３列</t>
  </si>
  <si>
    <t>Yｼｬﾂ白 M　</t>
  </si>
  <si>
    <t>Yシャツ　白　L　</t>
  </si>
  <si>
    <t>Yシャツ　白　2L　</t>
  </si>
  <si>
    <t>Yシャツ　白　3L　</t>
  </si>
  <si>
    <t>Yシャツ　白　4L　</t>
  </si>
  <si>
    <t>YシャツブルーM　</t>
  </si>
  <si>
    <t>YシャツブルーL　</t>
  </si>
  <si>
    <t>Yシャツブルー2L　</t>
  </si>
  <si>
    <t>Yシャツブルー3L　</t>
  </si>
  <si>
    <t>Yシャツ　ブルー4L　</t>
  </si>
  <si>
    <t>Yシャツ　グレーM　</t>
  </si>
  <si>
    <t>Yシャツ　グレー　L　</t>
  </si>
  <si>
    <t>Yシャツ　グレー 2L　</t>
  </si>
  <si>
    <t>Yシャツ グレー　3L　</t>
  </si>
  <si>
    <t>Yシャツ　グレー　4L　</t>
  </si>
  <si>
    <t>ＣＳ　Ｔシャツ　イエロー　Ｍ</t>
  </si>
  <si>
    <t>ＣＳ　Ｔシャツ　イエロー　Ｌ</t>
  </si>
  <si>
    <t>ＣＳ　Ｔシャツ　イエロー　ＬＬ</t>
  </si>
  <si>
    <t>CS　Tシャツ　フォレスト　130</t>
  </si>
  <si>
    <t>CS　Tシャツ　フォレスト　140</t>
  </si>
  <si>
    <t>CS　Tシャツ　フォレスト　150</t>
  </si>
  <si>
    <t>CS　Tシャツ　フォレスト　160</t>
  </si>
  <si>
    <t>キティＴシャツ　赤　ＪｒＬ</t>
  </si>
  <si>
    <t>キティＴシャツ　赤　ＸＳ</t>
  </si>
  <si>
    <t>キテイＴシャツ　赤　Ｓ</t>
  </si>
  <si>
    <t>キティＴシャツ　赤　Ｌ</t>
  </si>
  <si>
    <t>キティＴシャツ　赤　ＸＬ</t>
  </si>
  <si>
    <t>キティＴシャツ　ブルー　ＪｒＬ</t>
  </si>
  <si>
    <t>キテイＴシャツ　ブルー　ＸＳ</t>
  </si>
  <si>
    <t>キティＴシャツ　ブルー　Ｓ</t>
  </si>
  <si>
    <t>キティＴシャツ　ブルー　Ｌ</t>
  </si>
  <si>
    <t>Ｔシャツ Ｌサイズ　刺繍スカウティング</t>
  </si>
  <si>
    <t>オールドマーク　ポロシャツ　Ｓ</t>
  </si>
  <si>
    <t>ＳＡＪマーク　ポロシャツＳ</t>
  </si>
  <si>
    <t>ＳＡＪマーク　ポロシャツＭ</t>
  </si>
  <si>
    <t>ＳＡＪマーク　ポロシャツＬ</t>
  </si>
  <si>
    <t>ＳＡＪマーク　ポロシャツＬＬ</t>
  </si>
  <si>
    <t>ＳＣＯＵＴ　Ｔシャツ　Ｌ</t>
  </si>
  <si>
    <t xml:space="preserve"> ＳＣＯＵＴ　Ｔシャツ　ＸＬ</t>
  </si>
  <si>
    <t>ＳＣＯＵＴ　Ｔシャツ　ＸＸＬ</t>
  </si>
  <si>
    <t>エンブレムＴシャツ　Ｓ</t>
  </si>
  <si>
    <t>エンブレム　Ｔシャツ　Ｍ</t>
  </si>
  <si>
    <t>エンブレム　Ｔシャツ　 Ｌ</t>
  </si>
  <si>
    <t>エンブレム　Ｔシャツ　ＸＬ</t>
  </si>
  <si>
    <t>エンブレム　Ｔシャツ　ＸＸＬ</t>
  </si>
  <si>
    <t>Ｇｏ　ｆｏｒｗａｒｄ　Ｔシャツ　Ｓ</t>
  </si>
  <si>
    <t>Ｇｏ　ｆｏｒｗａｒｄ　Ｔシャツ　Ｍ</t>
  </si>
  <si>
    <t>Ｇｏ　ｆｏｒｗａｒｄ　Ｔシャツ　Ｌ</t>
  </si>
  <si>
    <t>Ｇｏ　ｆｏｒｗａｒｄ　Ｔシャツ　ＸＬ</t>
  </si>
  <si>
    <t>Ｇｏ　ｆｏｒｗａｄ　Ｔシャツ　ＸＸＬ</t>
  </si>
  <si>
    <t>ＮＲ－Ｔシャツ　自由　Ｍ</t>
  </si>
  <si>
    <t>ＮＲ－Ｔシャツ　自由　Ｌ</t>
  </si>
  <si>
    <t>ＮＲ－Ｔシャツ　自由　ＸＬ</t>
  </si>
  <si>
    <t>ＮＲ－Ｔシャツ　自由　ＸＸＬ</t>
  </si>
  <si>
    <t>ＮＲ－Ｔシャツ　グッドサイン　Ｓ</t>
  </si>
  <si>
    <t>ＮＲ－Ｔシャツ　グッドサイン　Ｍ</t>
  </si>
  <si>
    <t>ＮＲーＴシャツ　グッドサイン　Ｌ</t>
  </si>
  <si>
    <t>ＮＲ－Ｔシャツ　グッドサイン　ＸＬ</t>
  </si>
  <si>
    <t>ＮＲ－Ｔシャツ　グッドサイン　ＸＸＬ</t>
  </si>
  <si>
    <t>ＮＲパーカー　CAN'T WAIT Ｓ</t>
  </si>
  <si>
    <t>ＮＲパーカー　CAN'T WAIT M</t>
  </si>
  <si>
    <t>ＮＲパーカー　CAN'T WAIT L</t>
  </si>
  <si>
    <t>ＮＲパーカー　CAN'T WAIT XL</t>
  </si>
  <si>
    <t>ＮＲパーカー　CONCORD S</t>
  </si>
  <si>
    <t>ＮＲパーカー　CONCORD M</t>
  </si>
  <si>
    <t>ＮＲパーカー　CONCORD L</t>
  </si>
  <si>
    <t>ＮＲパーカー　CONCORD XL</t>
  </si>
  <si>
    <t>ＮＲトレーナー　CAN'T WAIT M</t>
  </si>
  <si>
    <t>ＮＲトレーナー　CAN'T WAIT L</t>
  </si>
  <si>
    <t>ＮＲトレーナー　CAN'T WAIT XL</t>
  </si>
  <si>
    <t>ＮＲトレーナー　CONCORD M</t>
  </si>
  <si>
    <t>ＮＲトレーナー　CONCORD L</t>
  </si>
  <si>
    <t>ＮＲトレーナー　CONCORD XL</t>
  </si>
  <si>
    <t>＊ＢＳキャップ　 (刺繍入り）</t>
  </si>
  <si>
    <t>キャップ(GREEN)　スカウティング</t>
  </si>
  <si>
    <t>ＳＡＪキャップ（緑）　</t>
  </si>
  <si>
    <t>ＷＳメッシュキャップ　</t>
  </si>
  <si>
    <t>ウィンドブレーカー　Ｓ　サイズ</t>
  </si>
  <si>
    <t>ウインドブレーカー　ＳＡＪ　Ｓ</t>
  </si>
  <si>
    <t>ウインドブレーカー　ＳＡＪ　Ｍ</t>
  </si>
  <si>
    <t>ウインドブレーカー　ＳＡＪ　Ｌ</t>
  </si>
  <si>
    <t>ウインドブレーカー　ＳＡＪ　ＬＬ</t>
  </si>
  <si>
    <t>ウインドブレーカー　ＳＡＪ　３Ｌ</t>
  </si>
  <si>
    <t>ウインドブレーカー　ＳＡＪ　４Ｌ</t>
  </si>
  <si>
    <t>ファークハーソン　ジャンパーＳ</t>
  </si>
  <si>
    <t>ファークハーソン　ジャンパーＭ</t>
  </si>
  <si>
    <t>ファークハーソン　ジャンパーＬ</t>
  </si>
  <si>
    <t>ファークハーソン　ジャンパーＬＬ</t>
  </si>
  <si>
    <t>ファークハーソン　ジャンパー　３Ｌ</t>
  </si>
  <si>
    <t>ファークハーソン　ジャンパー　４Ｌ</t>
  </si>
  <si>
    <t>礼装用ネクタイ　</t>
  </si>
  <si>
    <t>正装用ネクタイ・緑　</t>
  </si>
  <si>
    <t>シルクストライプタイ　 パリス</t>
  </si>
  <si>
    <t>シルクストライプタイ　・京都</t>
  </si>
  <si>
    <t>シルクタイ　ブルーストライプ</t>
  </si>
  <si>
    <t>シルクストライプタイ　ＴＯＫＹＯ</t>
  </si>
  <si>
    <t>シルクストライプタイ　ディープブルー</t>
  </si>
  <si>
    <t>シルクストライプタイ　グリーン＆ネイビー</t>
  </si>
  <si>
    <t>ネクタイ　ＳＡＪ　</t>
  </si>
  <si>
    <t>シルクジャガードタイ　ブラック</t>
  </si>
  <si>
    <t>小紋柄シルクタイ　</t>
  </si>
  <si>
    <t>カーディガン　グリーン　Ｌ</t>
  </si>
  <si>
    <t>カーディガン　オリーブ　Ｓ</t>
  </si>
  <si>
    <t>カーディガン　オリーブ　Ｍ</t>
  </si>
  <si>
    <t>カーディガン　オリーブ　Ｌ</t>
  </si>
  <si>
    <t>ＳＡＪカーディガン　ＳＳ</t>
  </si>
  <si>
    <t>ＳＡＪカーディガン　Ｓ</t>
  </si>
  <si>
    <t>ＳＡＪカーディガン　Ｍ</t>
  </si>
  <si>
    <t>ＳＡＪカーディガン　Ｌ</t>
  </si>
  <si>
    <t>ＳＡＪカーディガン　ＬＬ</t>
  </si>
  <si>
    <t>ＳＡＪカーディガン　３Ｌ</t>
  </si>
  <si>
    <t>SAJｼﾞｬｹｯﾄ S　</t>
  </si>
  <si>
    <t>SAJｼﾞｬｹｯﾄ M　</t>
  </si>
  <si>
    <t>SAJｼﾞｬｹｯﾄ L　</t>
  </si>
  <si>
    <t>SAJｼﾞｬｹｯﾄ LL　</t>
  </si>
  <si>
    <t>SAJｼﾞｬｹｯﾄ 3L　</t>
  </si>
  <si>
    <t>SAJｼﾞｬｹｯﾄ ﾄｸ　</t>
  </si>
  <si>
    <t>ビーバー隊旗　エクスラン</t>
  </si>
  <si>
    <t>ビーバー隊旗　刺繍　単</t>
  </si>
  <si>
    <t>ビーバー隊旗　刺繍　袷</t>
  </si>
  <si>
    <t>ビーバー隊旗　テトロン　袷</t>
  </si>
  <si>
    <t>カブ隊旗　エクスラン</t>
  </si>
  <si>
    <t>カブ隊旗　刺繍　単</t>
  </si>
  <si>
    <t>カブ隊旗　刺繍　袷</t>
  </si>
  <si>
    <t>カブ隊旗　テトロン　袷</t>
  </si>
  <si>
    <t>ボーイ隊旗　エクスラン　１色</t>
  </si>
  <si>
    <t>ボーイ隊旗　エクスラン　２色</t>
  </si>
  <si>
    <t>ボーイ隊旗　刺繍　単　１色</t>
  </si>
  <si>
    <t>ボーイ隊旗　刺繍　単　２色</t>
  </si>
  <si>
    <t>ボーイ隊旗　刺繍　袷　１色</t>
  </si>
  <si>
    <t>ボーイ隊旗　刺繍　袷　２色</t>
  </si>
  <si>
    <t>ボーイ隊旗　テトロン　袷１色</t>
  </si>
  <si>
    <t>ボーイ隊旗　テトロン　袷２色</t>
  </si>
  <si>
    <t>ベンチャー隊旗　エクスラン</t>
  </si>
  <si>
    <t>ベンチャー隊旗　刺繍　袷</t>
  </si>
  <si>
    <t>ベンチャー隊旗　テトロン　袷</t>
  </si>
  <si>
    <t>ローバー隊旗　エクスラン</t>
  </si>
  <si>
    <t>ローバー隊旗　刺繍　単</t>
  </si>
  <si>
    <t>ローバー隊旗　刺繍　袷</t>
  </si>
  <si>
    <t>ローバー隊旗　テトロン　袷</t>
  </si>
  <si>
    <t>班旗　白無地　</t>
  </si>
  <si>
    <t>組旗　１組　</t>
  </si>
  <si>
    <t>組旗　２組　</t>
  </si>
  <si>
    <t>組旗　３組　</t>
  </si>
  <si>
    <t>組旗　４組　</t>
  </si>
  <si>
    <t>組旗　５組　</t>
  </si>
  <si>
    <t>組旗　６組　</t>
  </si>
  <si>
    <t>国旗　行進用　</t>
  </si>
  <si>
    <t>国旗　掲揚用　</t>
  </si>
  <si>
    <t>世界スカウト旗　</t>
  </si>
  <si>
    <t>冠頭　隊旗用　</t>
  </si>
  <si>
    <t>冠頭　国旗用　</t>
  </si>
  <si>
    <t>旗手用革ベルトセット　</t>
  </si>
  <si>
    <t>旗手用革ベルトのみ　</t>
  </si>
  <si>
    <t>旗手用差革のみ　</t>
  </si>
  <si>
    <t>旗手用肩掛　ビニールベルト</t>
  </si>
  <si>
    <t>旗竿　黒塗り　</t>
  </si>
  <si>
    <t>旗竿　樫棒　</t>
  </si>
  <si>
    <t>三脚　</t>
  </si>
  <si>
    <t>旗三脚用ケース　</t>
  </si>
  <si>
    <t>アルミ製旗竿　３ｍ　</t>
  </si>
  <si>
    <t>手提げケース　</t>
  </si>
  <si>
    <t>黒塗り　胴輪　スチール用</t>
  </si>
  <si>
    <t>黒塗り　胴輪　共用</t>
  </si>
  <si>
    <t>樫棒　胴輪　</t>
  </si>
  <si>
    <t>黒塗り　逆輪　スチール用</t>
  </si>
  <si>
    <t>黒塗り　逆輪　木製用</t>
  </si>
  <si>
    <t>樫棒　逆輪　</t>
  </si>
  <si>
    <t>帽章　ボーイ　</t>
  </si>
  <si>
    <t>帽章　ベンチャー　</t>
  </si>
  <si>
    <t>帽章　ローバー　</t>
  </si>
  <si>
    <t>帽章　コミッショナー　</t>
  </si>
  <si>
    <t>帽章　団委員長　</t>
  </si>
  <si>
    <t>帽章　団委員　</t>
  </si>
  <si>
    <t>帽章　隊長　</t>
  </si>
  <si>
    <t>帽章　副長　</t>
  </si>
  <si>
    <t>新りすバッジ　</t>
  </si>
  <si>
    <t>新ステップ章　うさぎ</t>
  </si>
  <si>
    <t>新ステップ章　しか</t>
  </si>
  <si>
    <t>新ステップ章　くま</t>
  </si>
  <si>
    <t>月の輪章　</t>
  </si>
  <si>
    <t>腕章　団指導者　</t>
  </si>
  <si>
    <t>腕章　地区役員　</t>
  </si>
  <si>
    <t>腕章　県連役員　</t>
  </si>
  <si>
    <t>腕章　日連役員　</t>
  </si>
  <si>
    <t>腕章　県連職員　</t>
  </si>
  <si>
    <t>腕章　スカウトクラブ　</t>
  </si>
  <si>
    <t>年功章１年ＢＶ　５枚組（布）</t>
  </si>
  <si>
    <t>年功章　２年　５個組　</t>
  </si>
  <si>
    <t>年功章　１年　５個組　</t>
  </si>
  <si>
    <t>年功章　３年　５個組　</t>
  </si>
  <si>
    <t>年功章　４年　</t>
  </si>
  <si>
    <t>年功章　５年　</t>
  </si>
  <si>
    <t>年功章　１０年　</t>
  </si>
  <si>
    <t>襟章　日連役員　</t>
  </si>
  <si>
    <t>襟章　県連役員　</t>
  </si>
  <si>
    <t>襟章　地区役員　</t>
  </si>
  <si>
    <t>襟章　団指導者　</t>
  </si>
  <si>
    <t>襟章　県連職員　</t>
  </si>
  <si>
    <t>襟章　スカウトクラブ　</t>
  </si>
  <si>
    <t>＊ビッグビーバー記章　</t>
  </si>
  <si>
    <t>＊進級紀章　ボーイスカウトバッジ　</t>
  </si>
  <si>
    <t>＊進級紀章　初級　</t>
  </si>
  <si>
    <t>＊進級紀章　２級　</t>
  </si>
  <si>
    <t>＊進級紀章　１級　</t>
  </si>
  <si>
    <t>＊進級紀章　菊　</t>
  </si>
  <si>
    <t>スカウト顕彰　菊　</t>
  </si>
  <si>
    <t>進級記章　新スカウトバッジ</t>
  </si>
  <si>
    <t>進級記章　新初級スカウト章</t>
  </si>
  <si>
    <t>進級記章　新２級スカウト章</t>
  </si>
  <si>
    <t>進級記章　新１級スカウト章</t>
  </si>
  <si>
    <t>進級記章　新菊スカウト章</t>
  </si>
  <si>
    <t>新隼スカウト章　</t>
  </si>
  <si>
    <t>新富士スカウト章　</t>
  </si>
  <si>
    <t>スカウト顕彰　富士　</t>
  </si>
  <si>
    <t>富士永久章　</t>
  </si>
  <si>
    <t>ベンチャー認識章　</t>
  </si>
  <si>
    <t>＊ベンチャーバッジ　</t>
  </si>
  <si>
    <t>＊ベンチャー章　</t>
  </si>
  <si>
    <t>隼スカウト章　</t>
  </si>
  <si>
    <t>富士スカウト章　</t>
  </si>
  <si>
    <t>特別年功章　５年　</t>
  </si>
  <si>
    <t>特別年功章　１０年　</t>
  </si>
  <si>
    <t>特別年功章　１５年　</t>
  </si>
  <si>
    <t>特別年功章　２０年　</t>
  </si>
  <si>
    <t>略綬　きじ章　</t>
  </si>
  <si>
    <t>略綬　たか章　</t>
  </si>
  <si>
    <t>略綬　かっこう章　</t>
  </si>
  <si>
    <t>略綬　特別感謝章　</t>
  </si>
  <si>
    <t>略綬　日連感謝章　</t>
  </si>
  <si>
    <t>略綬　県連特別有功章　</t>
  </si>
  <si>
    <t>略綬　県連有功章　</t>
  </si>
  <si>
    <t>略綬　県連感謝章　</t>
  </si>
  <si>
    <t>スカウティング褒章　</t>
  </si>
  <si>
    <t>略章　２連　</t>
  </si>
  <si>
    <t>略章　特３連　</t>
  </si>
  <si>
    <t>略章　３連　</t>
  </si>
  <si>
    <t>＊ターゲットバッジ　Ａ－０１ﾒﾝﾊﾞｰｼｯﾌﾟ</t>
  </si>
  <si>
    <t>＊ターゲットバッジ　Ａ―０２　家庭</t>
  </si>
  <si>
    <t>＊ターゲットバッジ　Ａ―０３　地域社会</t>
  </si>
  <si>
    <t>＊ターゲットバッジ　Ａ―０４　公民</t>
  </si>
  <si>
    <t>＊ターゲットバッジ　Ａ―０５　郷土文化</t>
  </si>
  <si>
    <t>＊ターゲットバッジ　Ａ―０６　世界友情</t>
  </si>
  <si>
    <t>＊ターゲットバッジ　Ａ―０７　地球市民</t>
  </si>
  <si>
    <t>＊ターゲットバッジ　Ａ―０８　ＢＰ</t>
  </si>
  <si>
    <t>＊ターゲットバッジ　Ａ―０９　ﾘｰﾀﾞｰｼｯﾌﾟ</t>
  </si>
  <si>
    <t>＊ターゲットバッジ　Ｂ―０１　健康</t>
  </si>
  <si>
    <t>＊ターゲットバッジ　Ｂ―０２　安全</t>
  </si>
  <si>
    <t>＊ターゲットバッジ　Ｂ―０３　水泳</t>
  </si>
  <si>
    <t>＊ターゲットバッジ　Ｂ―０４　運動能力</t>
  </si>
  <si>
    <t>＊ターゲットバッジ　Ｂ―０５　救護</t>
  </si>
  <si>
    <t>＊ターゲットバッジ　Ｂ―０６　クラブ活動</t>
  </si>
  <si>
    <t>＊ターゲットバッジ　Ｂ―０７　外国語</t>
  </si>
  <si>
    <t>＊ターゲットバッジ　Ｂ―０８　情報処理</t>
  </si>
  <si>
    <t>＊ターゲットバッジ　Ｂ―０９　ﾏﾈｼﾞﾒﾝﾄ</t>
  </si>
  <si>
    <t>＊ターゲットバッジ　Ｃ―０１ﾊｲｷﾝｸﾞ企画</t>
  </si>
  <si>
    <t>＊ターゲットバッジ　Ｃ―０２ 読図</t>
  </si>
  <si>
    <t>＊ターゲットバッジ　Ｃ―０３　記録</t>
  </si>
  <si>
    <t>＊ターゲットバッジ　Ｃ―０４　写真</t>
  </si>
  <si>
    <t>＊ターゲットバッジ　Ｃ―０５　自転車</t>
  </si>
  <si>
    <t>＊ターゲットバッジ　Ｃ―０６　ｵﾘｴﾝﾃｰﾘﾝｸﾞ</t>
  </si>
  <si>
    <t>＊ターゲットバッジ　Ｄ―０１　観察</t>
  </si>
  <si>
    <t>＊ターゲットバッジ　Ｄ―０２　計測</t>
  </si>
  <si>
    <t>＊ターゲットバッジ　Ｄ―０３　通信</t>
  </si>
  <si>
    <t>＊ターゲットバッジ　Ｄ―０４　森林</t>
  </si>
  <si>
    <t>＊ターゲットバッジ　Ｄ―０５　野生生物</t>
  </si>
  <si>
    <t>＊ターゲットバッジ　Ｄ―０６　気象観測</t>
  </si>
  <si>
    <t>＊ターゲットバッジ　Ｄ―０７　天体宇宙</t>
  </si>
  <si>
    <t>＊ターゲットバッジ　Ｅ―０１ｷｬﾝﾌﾟ企画</t>
  </si>
  <si>
    <t>＊ターゲットバッジ　Ｅ―０２　野外料理</t>
  </si>
  <si>
    <t>＊ターゲットバッジ　Ｅ―０３ ｷｬﾝﾌﾟｸﾗﾌﾄ</t>
  </si>
  <si>
    <t>＊ターゲットバッジ　Ｅ―０４　燃料</t>
  </si>
  <si>
    <t>＊ターゲットバッジ　Ｅ―０５　ロープ結び</t>
  </si>
  <si>
    <t>＊ターゲットバッジ　Ｅ―０６　たき火</t>
  </si>
  <si>
    <t>＊ターゲットバッジ　Ｅ―０７ｷｬﾝﾌﾟﾏﾈｼﾞﾒﾝﾄ</t>
  </si>
  <si>
    <t>＊ターゲットバッジ　Ｆ―０１　食料</t>
  </si>
  <si>
    <t>＊ターゲットバッジ　Ｆ―０２ｷｬﾝﾌﾟﾌｧｲﾔｰ</t>
  </si>
  <si>
    <t>＊ターゲットバッジ　Ｆ―０３　サバイバル</t>
  </si>
  <si>
    <t>＊ターゲットバッジ　Ｆ―０４　ﾌｨｯｼﾝｸﾞ</t>
  </si>
  <si>
    <t>＊ターゲットバッジ　Ｆ―０５ﾊﾟｲｵﾆｱﾘﾝｸﾞ</t>
  </si>
  <si>
    <t>＊ターゲットバッジ　Ｆ―０６Ｗｱﾄﾞﾍﾞﾝﾁｬｰ</t>
  </si>
  <si>
    <t>＊ターゲットバッジ　Ｆ―０７　ｽｶｳﾄｿﾝｸﾞ</t>
  </si>
  <si>
    <t>＊ターゲットバッジ　Ｇ―０１　自然愛護</t>
  </si>
  <si>
    <t>＊ターゲットバッジ　Ｇ―０２　デンコーチ</t>
  </si>
  <si>
    <t>＊ターゲットバッジ　Ｇ―０３近隣奉仕</t>
  </si>
  <si>
    <t>＊ターゲットバッジ　Ｇ―０４　環境保護</t>
  </si>
  <si>
    <t>＊ターゲットバッジ　Ｇ―０５　伝統工芸</t>
  </si>
  <si>
    <t>＊ターゲットバッジ　Ｇ―０６　防災</t>
  </si>
  <si>
    <t>＊ターゲットバッジ　Ｇ―０７　リサイクル</t>
  </si>
  <si>
    <t>＊ターゲットバッジ　Ｇ―０８　ガイド</t>
  </si>
  <si>
    <t>＊マスターバッジ　（５枚組）</t>
  </si>
  <si>
    <t>＊ターゲットバッジセッ　ト</t>
  </si>
  <si>
    <t>技能章　野営</t>
  </si>
  <si>
    <t>技能章　野営管理</t>
  </si>
  <si>
    <t>技能章　救急</t>
  </si>
  <si>
    <t>技能章　看護</t>
  </si>
  <si>
    <t>技能章　環境衛生</t>
  </si>
  <si>
    <t>技能章　炊事</t>
  </si>
  <si>
    <t>技能章　水泳</t>
  </si>
  <si>
    <t>技能章　漕艇</t>
  </si>
  <si>
    <t>技能章　消防</t>
  </si>
  <si>
    <t>技能章　案内</t>
  </si>
  <si>
    <t>技能章　沿岸視察</t>
  </si>
  <si>
    <t>技能章　自転車</t>
  </si>
  <si>
    <t>技能章　スキー</t>
  </si>
  <si>
    <t>技能章　馬事</t>
  </si>
  <si>
    <t>技能章　園芸</t>
  </si>
  <si>
    <t>技能章　写真</t>
  </si>
  <si>
    <t>技能章　音楽</t>
  </si>
  <si>
    <t>技能章　安全</t>
  </si>
  <si>
    <t>技能章　絵画</t>
  </si>
  <si>
    <t>技能章　信号</t>
  </si>
  <si>
    <t>技能章　測候</t>
  </si>
  <si>
    <t>技能章　天文</t>
  </si>
  <si>
    <t>技能章　珠算</t>
  </si>
  <si>
    <t>技能章　裁縫</t>
  </si>
  <si>
    <t>技能章　洗濯</t>
  </si>
  <si>
    <t>技能章　家庭修理</t>
  </si>
  <si>
    <t>技能章　環境保護</t>
    <rPh sb="4" eb="8">
      <t>カンキョウホゴ</t>
    </rPh>
    <phoneticPr fontId="7"/>
  </si>
  <si>
    <t>技能章　鳥類保護</t>
  </si>
  <si>
    <t>技能章　木工</t>
  </si>
  <si>
    <t>技能章　竹細工</t>
  </si>
  <si>
    <t>技能章　電気</t>
  </si>
  <si>
    <t>技能章　ラジオ</t>
  </si>
  <si>
    <t>技能章　無線通信</t>
  </si>
  <si>
    <t>技能章　有線通信</t>
  </si>
  <si>
    <t>技能章　事務</t>
  </si>
  <si>
    <t>技能章　測量</t>
  </si>
  <si>
    <t>技能章　通訳</t>
  </si>
  <si>
    <t>技能章　世界友情</t>
  </si>
  <si>
    <t>技能章　自動車</t>
  </si>
  <si>
    <t>技能章　溺者救助</t>
  </si>
  <si>
    <t>技能章　演劇</t>
  </si>
  <si>
    <t>技能章　土壌</t>
  </si>
  <si>
    <t>技能章　農機具</t>
  </si>
  <si>
    <t>技能章　農業経営</t>
  </si>
  <si>
    <t>技能章　養鶏</t>
  </si>
  <si>
    <t>技能章　搾乳</t>
  </si>
  <si>
    <t>技能章　養豚</t>
  </si>
  <si>
    <t>技能章　わら工</t>
  </si>
  <si>
    <t>技能章　スケート</t>
  </si>
  <si>
    <t>技能章　登山</t>
  </si>
  <si>
    <t>技能章　カヌー</t>
  </si>
  <si>
    <t>技能章　ヨット</t>
  </si>
  <si>
    <t>技能章　アーチェリー</t>
  </si>
  <si>
    <t>技能章　オリエンテーリング</t>
  </si>
  <si>
    <t>技能章　釣り</t>
  </si>
  <si>
    <t>技能章　エネルギー</t>
  </si>
  <si>
    <t>技能章　簿記</t>
  </si>
  <si>
    <t>技能章　茶道</t>
  </si>
  <si>
    <t>技能章　書道</t>
  </si>
  <si>
    <t>技能章　コンピューター</t>
  </si>
  <si>
    <t>技能章　文化財保護</t>
  </si>
  <si>
    <t>技能章　伝統芸能</t>
  </si>
  <si>
    <t>技能章　手話</t>
  </si>
  <si>
    <t>技能章　パワーボート</t>
  </si>
  <si>
    <t>技能章　点字</t>
  </si>
  <si>
    <t>技能章　介護</t>
  </si>
  <si>
    <t>技能章　武道・武術</t>
  </si>
  <si>
    <t>技能章　華道</t>
  </si>
  <si>
    <t>技能章　環境保護</t>
  </si>
  <si>
    <t>チャレンジ章　1　国際</t>
  </si>
  <si>
    <t>チャレンジ章　2　市民</t>
  </si>
  <si>
    <t>チャレンジ章　3　友情</t>
  </si>
  <si>
    <t>チャレンジ章　4　動物愛護</t>
  </si>
  <si>
    <t>チャレンジ章　5　案内</t>
  </si>
  <si>
    <t>チャレンジ章　6　自然保護</t>
  </si>
  <si>
    <t>チャレンジ章　7　手伝い</t>
  </si>
  <si>
    <t>チャレンジ章　39　災害救助員</t>
  </si>
  <si>
    <t>チャレンジ章　8　天文学者</t>
  </si>
  <si>
    <t>チャレンジ章　9　自然観察官</t>
  </si>
  <si>
    <t>チャレンジ章　10　ハイカー</t>
  </si>
  <si>
    <t>チャレンジ章　11　キャンパー</t>
  </si>
  <si>
    <t>チャレンジ章　12　地質学者</t>
  </si>
  <si>
    <t>チャレンジ章　13　気象学者</t>
  </si>
  <si>
    <t>チャレンジ章　40　探検家</t>
  </si>
  <si>
    <t>チャレンジ章　14　写真博士</t>
  </si>
  <si>
    <t>チャレンジ章　15　コンピューター博士</t>
  </si>
  <si>
    <t>チャレンジ章　16　自転車博士</t>
  </si>
  <si>
    <t>チャレンジ章　17　工作博士</t>
  </si>
  <si>
    <t>チャレンジ章　18　通信博士</t>
  </si>
  <si>
    <t>チャレンジ章　19　修理博士</t>
  </si>
  <si>
    <t>チャレンジ章　20　乗り物博士</t>
  </si>
  <si>
    <t>チャレンジ章　21　技術博士</t>
  </si>
  <si>
    <t>チャレンジ章　22　救急博士</t>
  </si>
  <si>
    <t>チャレンジ章　23　特技博士</t>
  </si>
  <si>
    <t>チャレンジ章　24　水泳選手</t>
  </si>
  <si>
    <t>チャレンジ章　25　運動選手</t>
  </si>
  <si>
    <t>チャレンジ章　26　チームスポーツ選手</t>
  </si>
  <si>
    <t>チャレンジ章　27　スキー選手</t>
  </si>
  <si>
    <t>チャレンジ章　28　ｱｲｽｽｹｰﾄ選手</t>
  </si>
  <si>
    <t>チャレンジ章　29　収集家</t>
  </si>
  <si>
    <t>チャレンジ章　30　画家</t>
  </si>
  <si>
    <t>チャレンジ章　31　音楽家</t>
  </si>
  <si>
    <t>チャレンジ章　32　料理家</t>
  </si>
  <si>
    <t>チャレンジ章　33　フィッシャーマン</t>
  </si>
  <si>
    <t>チャレンジ章　34　旅行家</t>
  </si>
  <si>
    <t>チャレンジ章　35　園芸家</t>
  </si>
  <si>
    <t>チャレンジ章　36　演劇家</t>
  </si>
  <si>
    <t>チャレンジ章　37　読書家</t>
  </si>
  <si>
    <t>チャレンジ章　38　マジシャン</t>
  </si>
  <si>
    <t>ギルウェルスカーフ　ウール</t>
  </si>
  <si>
    <t>ウッドバッジ　２ビーズ　</t>
  </si>
  <si>
    <t>ウッドバッジ　３ビーズ　</t>
  </si>
  <si>
    <t>ウッドバッジ　４ビーズ　</t>
  </si>
  <si>
    <t>ギルウェル　ウォッグル　</t>
  </si>
  <si>
    <t>ギルウェル　スカーフ　綿</t>
  </si>
  <si>
    <t>GW OAK 2B BOX　</t>
  </si>
  <si>
    <t>GW OAK 3B BOX　</t>
  </si>
  <si>
    <t>ＧＷＯＡＫ４Ｂ　ＢＯＸ</t>
  </si>
  <si>
    <t>ウッドバッジ　セット　</t>
  </si>
  <si>
    <t>神道章　</t>
  </si>
  <si>
    <t>仏教章　</t>
  </si>
  <si>
    <t>キリスト教章　</t>
  </si>
  <si>
    <t>金光教章　</t>
  </si>
  <si>
    <t>世界救世教章　</t>
  </si>
  <si>
    <t>公共奉仕章　</t>
  </si>
  <si>
    <t>公共奉仕綬　</t>
  </si>
  <si>
    <t>善行綬　</t>
  </si>
  <si>
    <t>善行章　</t>
  </si>
  <si>
    <t>団運営研修所修了者　タイ止め</t>
  </si>
  <si>
    <t>県連有功章　略章付</t>
  </si>
  <si>
    <t>県連特別有功章　略章付</t>
  </si>
  <si>
    <t>県連感謝章　略章付</t>
  </si>
  <si>
    <t>県連ｽｶｳﾃｨﾝｸﾞ褒章　</t>
  </si>
  <si>
    <t>新技能章　野営</t>
  </si>
  <si>
    <t>新技能章　野営管理</t>
  </si>
  <si>
    <t>新技能章　救急</t>
  </si>
  <si>
    <t>新技能章　野外炊事</t>
  </si>
  <si>
    <t>新技能章　公民</t>
  </si>
  <si>
    <t>新技能章　リーダーシップ</t>
  </si>
  <si>
    <t>新技能章　ハイキング</t>
  </si>
  <si>
    <t>新技能章　スカウトソング</t>
  </si>
  <si>
    <t>新技能章　パイオニアリング</t>
  </si>
  <si>
    <t>新技能章　通信</t>
  </si>
  <si>
    <t>新技能章　計測</t>
  </si>
  <si>
    <t>新技能章　観察</t>
  </si>
  <si>
    <t>新技能章　防災章</t>
  </si>
  <si>
    <t>新技能章　報道章</t>
  </si>
  <si>
    <t>新技能章　薬事章</t>
  </si>
  <si>
    <t>新技能章　情報処理章</t>
  </si>
  <si>
    <t>新技能章　コンピューター章</t>
  </si>
  <si>
    <t>新技能章　情報通信章</t>
  </si>
  <si>
    <t>新技能章　ネットユーザー章</t>
  </si>
  <si>
    <t>新技能章　茶道</t>
    <rPh sb="5" eb="7">
      <t>サドウ</t>
    </rPh>
    <phoneticPr fontId="7"/>
  </si>
  <si>
    <t>新技能章　釣り</t>
    <rPh sb="5" eb="6">
      <t>ツ</t>
    </rPh>
    <phoneticPr fontId="7"/>
  </si>
  <si>
    <t>新技能章　消防車</t>
  </si>
  <si>
    <t>新技能章　自転車章</t>
  </si>
  <si>
    <t>新技能章　わら工</t>
    <rPh sb="7" eb="8">
      <t>コウ</t>
    </rPh>
    <phoneticPr fontId="7"/>
  </si>
  <si>
    <t>新技能章　武道　武術</t>
    <rPh sb="5" eb="7">
      <t>ブドウ</t>
    </rPh>
    <rPh sb="8" eb="10">
      <t>ブジュツ</t>
    </rPh>
    <phoneticPr fontId="7"/>
  </si>
  <si>
    <t>新技能章　看護</t>
    <rPh sb="5" eb="7">
      <t>カンゴ</t>
    </rPh>
    <phoneticPr fontId="7"/>
  </si>
  <si>
    <t>新技能章　森林愛護</t>
    <rPh sb="5" eb="9">
      <t>シンリンアイゴ</t>
    </rPh>
    <phoneticPr fontId="7"/>
  </si>
  <si>
    <t>新技能章　通訳</t>
    <rPh sb="5" eb="7">
      <t>ツウヤク</t>
    </rPh>
    <phoneticPr fontId="7"/>
  </si>
  <si>
    <t>新技能章　測候</t>
    <rPh sb="5" eb="6">
      <t>ソク</t>
    </rPh>
    <rPh sb="6" eb="7">
      <t>コウ</t>
    </rPh>
    <phoneticPr fontId="7"/>
  </si>
  <si>
    <t>世界スカウト記章　（刺繍製ワッペン）</t>
  </si>
  <si>
    <t>外国語会話バッジ　ドイツ語　</t>
  </si>
  <si>
    <t>外国語会話バッジ　イタリア語　</t>
  </si>
  <si>
    <t>外国語会話バッジ　ポルトガル語　</t>
  </si>
  <si>
    <t>外国語会話バッジ　ロシア語　</t>
  </si>
  <si>
    <t>外国語会話バッジ　タガログ語　</t>
  </si>
  <si>
    <t>外国語会話バッジ　アラビア語　</t>
  </si>
  <si>
    <t>外国語会話バッジ　仏語　</t>
  </si>
  <si>
    <t>外国語会話バッジ　スペイン語　</t>
  </si>
  <si>
    <t>外国語会話バッジ　英語　</t>
  </si>
  <si>
    <t>外国語会話バッジ　中国語　</t>
  </si>
  <si>
    <t>外国語会話バッジ　韓国語　</t>
  </si>
  <si>
    <t>Earth　Tribe　バッジ</t>
    <phoneticPr fontId="7"/>
  </si>
  <si>
    <t>Earth　Tribe　バッジ　ネイチャー</t>
    <phoneticPr fontId="7"/>
  </si>
  <si>
    <t>Earth　Tribe　バッジ　プラスチック</t>
    <phoneticPr fontId="7"/>
  </si>
  <si>
    <t>Earth　Tribe　バッジ　エネルギー</t>
    <phoneticPr fontId="7"/>
  </si>
  <si>
    <t>日の丸　小　</t>
  </si>
  <si>
    <t>日の丸　大　</t>
  </si>
  <si>
    <t>友情バッジ　金　</t>
  </si>
  <si>
    <t>友情バッジ　銀　</t>
  </si>
  <si>
    <t>友情バッジ　銅　</t>
  </si>
  <si>
    <t>ステップアップバッジ　（３枚組）</t>
  </si>
  <si>
    <t>新連盟員章　ＣＳ　</t>
  </si>
  <si>
    <t>新連盟員章　ＢＳ　</t>
  </si>
  <si>
    <t>新連盟員章ＣＳ　５枚組</t>
  </si>
  <si>
    <t>新連盟員章ＢＳ　５枚組</t>
  </si>
  <si>
    <t>新地名章　ＣＳ　</t>
  </si>
  <si>
    <t>新地名章　ＢＳ　</t>
  </si>
  <si>
    <t>新所属章　地区　</t>
  </si>
  <si>
    <t>所属章　地区役員　５枚組</t>
  </si>
  <si>
    <t>所属章　県連役員　５枚組</t>
  </si>
  <si>
    <t>所属章　県連職員　</t>
  </si>
  <si>
    <t>新　所属章県連職員　</t>
  </si>
  <si>
    <t>班別章　半ワシ　</t>
  </si>
  <si>
    <t>班別章　コンドル　</t>
  </si>
  <si>
    <t>班別章　フクロウ　</t>
  </si>
  <si>
    <t>班別章　タカ　</t>
  </si>
  <si>
    <t>班別章　ハト　</t>
  </si>
  <si>
    <t>班別章　ハヤブサ　</t>
  </si>
  <si>
    <t>班別章　ツバメ　</t>
  </si>
  <si>
    <t>班別章　ライオン　</t>
  </si>
  <si>
    <t>班別章　ヒョウ　</t>
  </si>
  <si>
    <t>班別章　トラ　</t>
  </si>
  <si>
    <t>班別章　シカ　</t>
  </si>
  <si>
    <t>班別章　クマ　</t>
  </si>
  <si>
    <t>班別章　カモメ　</t>
  </si>
  <si>
    <t>班別章　クジャク　</t>
  </si>
  <si>
    <t>班別章　キジ　</t>
  </si>
  <si>
    <t>班別章　カッコウ　</t>
  </si>
  <si>
    <t>班別章　キツツキ　</t>
  </si>
  <si>
    <t>班別章　ウグイス　</t>
  </si>
  <si>
    <t>班別章　ゾウ　</t>
  </si>
  <si>
    <t>班別章　ウマ　</t>
  </si>
  <si>
    <t>班別章　トナカイ　</t>
  </si>
  <si>
    <t>班別章　カモシカ　</t>
  </si>
  <si>
    <t>班別章　オットセイ　</t>
  </si>
  <si>
    <t>班別章　オオカミ　</t>
  </si>
  <si>
    <t>班別章　セパード　</t>
  </si>
  <si>
    <t>班別章　キツネ　</t>
  </si>
  <si>
    <t>班別章　イノシシ　</t>
  </si>
  <si>
    <t>班別章　イヌ　</t>
  </si>
  <si>
    <t>班別章　ウサギ　</t>
  </si>
  <si>
    <t>班別章　ネズミ　</t>
  </si>
  <si>
    <t>班別章　リス　</t>
  </si>
  <si>
    <t>班別章　全ワシ　</t>
  </si>
  <si>
    <t>班別章　ヤギュウ　</t>
  </si>
  <si>
    <t>班別章　シロクマ　</t>
  </si>
  <si>
    <t>班別章　ビーバー　</t>
  </si>
  <si>
    <t>班別章　コブラ　</t>
  </si>
  <si>
    <t>組別章　１　赤　　　　　　　　４枚組</t>
  </si>
  <si>
    <t>組別章　２　白　　　　　　　　４枚組</t>
  </si>
  <si>
    <t>組別章　３　黄　　　　　　　　４枚組</t>
  </si>
  <si>
    <t>組別章　４　緑　　　　　　　　４枚組</t>
  </si>
  <si>
    <t>組別章　５　青　　　　　　　　４枚組</t>
  </si>
  <si>
    <t>組別章　６　茶　　　　　　　　４枚組</t>
  </si>
  <si>
    <t>新団号章　ＣＳ－０　</t>
  </si>
  <si>
    <t>新団号章　ＣＳ－１　</t>
  </si>
  <si>
    <t>新団号章　ＣＳ－２　</t>
  </si>
  <si>
    <t>新団号章　ＣＳ－３　</t>
  </si>
  <si>
    <t>新団号章　ＣＳ－４　</t>
  </si>
  <si>
    <t>新団号章　ＣＳ－５　</t>
  </si>
  <si>
    <t>新団号章　ＣＳ－６　</t>
  </si>
  <si>
    <t>新団号章　ＣＳ－７　</t>
  </si>
  <si>
    <t>新団号章　ＣＳ－８　</t>
  </si>
  <si>
    <t>新団号章　ＢＳ－０　</t>
  </si>
  <si>
    <t>新団号章　ＢＳ－１　</t>
  </si>
  <si>
    <t>新団号章　ＢＳ－２　</t>
  </si>
  <si>
    <t>新団号章　ＢＳ－３　</t>
  </si>
  <si>
    <t>新団号章　ＢＳ－４　</t>
  </si>
  <si>
    <t>新団号章　ＢＳ－５　</t>
  </si>
  <si>
    <t>新団号章　ＢＳ－６　</t>
  </si>
  <si>
    <t>新団号章　ＢＳ－７　</t>
  </si>
  <si>
    <t>新団号章　ＢＳ－８　</t>
  </si>
  <si>
    <t>新団号章　ＢＳ－9</t>
    <phoneticPr fontId="7"/>
  </si>
  <si>
    <t>上級班長章　</t>
  </si>
  <si>
    <t>班長章　ボーイ用　</t>
  </si>
  <si>
    <t>次長章　ボーイ用　</t>
  </si>
  <si>
    <t>隊付章　</t>
  </si>
  <si>
    <t>班任務章　1　記録係　</t>
  </si>
  <si>
    <t>班任務章　2　会計係　</t>
  </si>
  <si>
    <t>班任務章　3　備品係　</t>
  </si>
  <si>
    <t>班任務章　4　安全係　</t>
  </si>
  <si>
    <t>班任務章　5　ﾚｸﾘｴｰｼｮﾝ係　</t>
  </si>
  <si>
    <t>班任務章　6　環境係　</t>
  </si>
  <si>
    <t>班活動バッジ　</t>
  </si>
  <si>
    <t>班活動バッジ　緑　</t>
  </si>
  <si>
    <t>組長章　カブ用　</t>
  </si>
  <si>
    <t>次長章　カブ用　</t>
  </si>
  <si>
    <t>木の葉章　黄色　（生活）</t>
  </si>
  <si>
    <t>木の葉章　赤色　（健康）</t>
  </si>
  <si>
    <t>木の葉章　緑色　（自然）</t>
  </si>
  <si>
    <t>木の葉章　青色　（社会）</t>
  </si>
  <si>
    <t>木の葉章　だいだい色　（表現）</t>
  </si>
  <si>
    <t>小枝章　　　１０枚組　</t>
  </si>
  <si>
    <t>デンコーチ綬　Ｌ　</t>
  </si>
  <si>
    <t>カブ隊奉仕者章　</t>
  </si>
  <si>
    <t>ビーバーバッジ　</t>
  </si>
  <si>
    <t>ビーバー隊補助者章　</t>
  </si>
  <si>
    <t>えり略章　スカウト用　金</t>
  </si>
  <si>
    <t>えり略章　指導者用　銀</t>
  </si>
  <si>
    <t>年功章台座　ＢＶ水色　</t>
  </si>
  <si>
    <t>年功章台座　Ｃ黄　</t>
  </si>
  <si>
    <t>年功章台座　Ｂ緑　</t>
  </si>
  <si>
    <t>年功章台座　ＶＳ紺　</t>
  </si>
  <si>
    <t>年功章台座　Ｒ赤　</t>
  </si>
  <si>
    <t>年功章台座　Ｌ白　</t>
  </si>
  <si>
    <t>カブたすき　</t>
  </si>
  <si>
    <t>ボーイたすき　</t>
  </si>
  <si>
    <t>＊プロジェクトバッジ　社会・地球環境</t>
  </si>
  <si>
    <t>＊プロジェクトバッジ　国際文化</t>
  </si>
  <si>
    <t>＊プロジェクトバッジ　高度な野外活動</t>
  </si>
  <si>
    <t>＊プロジェクトバッジ　体力づくり・スポーツ</t>
  </si>
  <si>
    <t>＊プロジェクトバッジ　文化活動</t>
  </si>
  <si>
    <t>＊プロジェクトバッジ　専門・得意分野の探求</t>
  </si>
  <si>
    <t>＊プロジェクトバッジ　奉仕活動</t>
  </si>
  <si>
    <t>＊プロジェクトバッジ　ジュニアリーダー</t>
  </si>
  <si>
    <t>信仰奨励章　</t>
  </si>
  <si>
    <t>ウオッグル研修所用　</t>
  </si>
  <si>
    <t>ＷＢ革ひも　</t>
  </si>
  <si>
    <t>有功記章　スライド　</t>
  </si>
  <si>
    <t>維持会員章　スライド　通常維持会員</t>
  </si>
  <si>
    <t>維持会員章　スライド　特別維持会員</t>
  </si>
  <si>
    <t>通常維持会員略章　</t>
  </si>
  <si>
    <t>特別維持会員略章　</t>
  </si>
  <si>
    <t>訓練修了章　ボーイスカウト講習会</t>
  </si>
  <si>
    <t>訓練修了章　ビーバー研修所</t>
  </si>
  <si>
    <t>訓練修了章　カブ研修所</t>
  </si>
  <si>
    <t>訓練修了章　ボーイ研修所</t>
  </si>
  <si>
    <t>訓練修了章　ベンチャー研修所</t>
  </si>
  <si>
    <t>訓練修了章　ローバー研修所</t>
  </si>
  <si>
    <t>訓練修了章　団委員研修所</t>
  </si>
  <si>
    <t>訓練修了章　団委員実修所</t>
  </si>
  <si>
    <t>訓練修了章　コミショナー研修所</t>
  </si>
  <si>
    <t>訓練修了章　ビーバー実修所</t>
  </si>
  <si>
    <t>訓練修了章　カブ実修所</t>
  </si>
  <si>
    <t>訓練修了章　ボーイ実修所</t>
  </si>
  <si>
    <t>訓練修了章　ベンチャー実修所</t>
  </si>
  <si>
    <t>訓練修了章　ローバー実修所</t>
  </si>
  <si>
    <t>訓練修了章　コミッショナー実修所</t>
  </si>
  <si>
    <t>訓練修了章　副リーダートレーナー</t>
  </si>
  <si>
    <t>訓練修了章　リーダートレーナー</t>
  </si>
  <si>
    <t>訓練修了章セット　</t>
  </si>
  <si>
    <t>修了章スライド　ビーバー研修所</t>
  </si>
  <si>
    <t>修了章スライド　カブ研修所</t>
  </si>
  <si>
    <t>修了章スライド　ボーイ研修所</t>
  </si>
  <si>
    <t>修了章スライド　ベンチャー研修所</t>
  </si>
  <si>
    <t>修了章スライド　ローバー研修所</t>
  </si>
  <si>
    <t>修了章スライド　ビーバー実修所</t>
  </si>
  <si>
    <t>修了章スライド　カブ実修所</t>
  </si>
  <si>
    <t>修了章スライド　ボーイ実修所</t>
  </si>
  <si>
    <t>修了章スライド　ベンチャー実修所</t>
  </si>
  <si>
    <t>修了章スライド　コミ実修所</t>
  </si>
  <si>
    <t>修了章スライド　ＡＬＴ</t>
  </si>
  <si>
    <t>修了章スライド　ＬＴ</t>
  </si>
  <si>
    <t>修了章スライド　団委員研修所</t>
  </si>
  <si>
    <t>修了章スライド　団委員実修所</t>
  </si>
  <si>
    <t>修了章スライド　コミ研修所</t>
  </si>
  <si>
    <t>１連金具　</t>
  </si>
  <si>
    <t>２連金具　</t>
  </si>
  <si>
    <t>３連金具　</t>
  </si>
  <si>
    <t>新ビーバーノート　</t>
  </si>
  <si>
    <t>ビーバー歌集　</t>
  </si>
  <si>
    <t>ビーバースカウト隊　リーダーハンドブック</t>
  </si>
  <si>
    <t>カブ　歌集　</t>
  </si>
  <si>
    <t>ＢＶプロヒント　工作</t>
  </si>
  <si>
    <t>ＢＶプロヒント　自然観察</t>
  </si>
  <si>
    <t>ＣＳプロヒント集　改訂版</t>
  </si>
  <si>
    <t>カブのキャンプ　</t>
  </si>
  <si>
    <t>スカウトハンドブック　</t>
  </si>
  <si>
    <t>ボーイスカウトハンドブック　ベーシック</t>
  </si>
  <si>
    <t>スカウト進級手帳　</t>
  </si>
  <si>
    <t>スカウト進級手帳　２版</t>
  </si>
  <si>
    <t>進歩の手引き　</t>
  </si>
  <si>
    <t>ＢＳＨＢ－５　計　測</t>
  </si>
  <si>
    <t>進歩かべかけ表（新）　</t>
  </si>
  <si>
    <t>ボーイスカウト歌集　（改）</t>
  </si>
  <si>
    <t>ボーイスカウト隊　リーダーハンドブック</t>
  </si>
  <si>
    <t>りすの道　（新）　</t>
  </si>
  <si>
    <t>ＣＢうさぎ　（新）　</t>
  </si>
  <si>
    <t>ＣＢしか　（新）　</t>
  </si>
  <si>
    <t>ＣＢくま　（新）　</t>
  </si>
  <si>
    <t>ＣＢチャレンジ章　（新）</t>
  </si>
  <si>
    <t>デンコーチＨＢ（新）　</t>
  </si>
  <si>
    <t>デンリーダーＨＢ　（新）</t>
  </si>
  <si>
    <t>明日を築く少年たち　（新）</t>
  </si>
  <si>
    <t>デンリーダー手帳　</t>
  </si>
  <si>
    <t>カブ百科　</t>
  </si>
  <si>
    <t>月の輪ハンドブック　</t>
  </si>
  <si>
    <t>月の輪　リーダーハンドブック</t>
  </si>
  <si>
    <t>カブスカウト隊　リーダーハンドブック</t>
  </si>
  <si>
    <t>ベンチャー隊長ＨＢ　</t>
  </si>
  <si>
    <t>スカウトハンドブック　アドバンス</t>
  </si>
  <si>
    <t>ベンチャースカウト　ハンドブック</t>
  </si>
  <si>
    <t>ローバーリング　ツゥ　サクセス</t>
  </si>
  <si>
    <t>技能章の指導と考査の　手引</t>
  </si>
  <si>
    <t>団の運営と団委員会　</t>
  </si>
  <si>
    <t>おきて指導の手引き　（５部セット）</t>
  </si>
  <si>
    <t>おきて指導の手引き　１部</t>
  </si>
  <si>
    <t>日本連盟規程集　令和5年度</t>
    <phoneticPr fontId="7"/>
  </si>
  <si>
    <t>スカウティング　フォア　ボーイズ</t>
  </si>
  <si>
    <t>日本の国旗　</t>
  </si>
  <si>
    <t>地図とコンパス　</t>
  </si>
  <si>
    <t>指導者のための　スカウトキャンプ</t>
  </si>
  <si>
    <t>ロープむすび　</t>
  </si>
  <si>
    <t>四季の星座　</t>
  </si>
  <si>
    <t>安全ＨＢ　</t>
  </si>
  <si>
    <t>信仰奨励のための　スカウトヤーン</t>
  </si>
  <si>
    <t>信仰奨励のための　スカウトヤーン第２集</t>
  </si>
  <si>
    <t>指導者のための　宗教ハンドブック</t>
  </si>
  <si>
    <t>スカウトゲーム　</t>
  </si>
  <si>
    <t>指導者手帳2019　</t>
  </si>
  <si>
    <t>アフリカの鳥と　動物たち</t>
  </si>
  <si>
    <t>帝国の若き騎士たち　</t>
  </si>
  <si>
    <t>自分のカヌーは　自分で漕げ</t>
  </si>
  <si>
    <t>隊長の手引き　</t>
  </si>
  <si>
    <t>パトロール・システム　および班長への手紙</t>
  </si>
  <si>
    <t>ウルフカブスＨＢ　復刻版</t>
  </si>
  <si>
    <t>スカウティング誌　ファイル</t>
  </si>
  <si>
    <t>スカウティング誌　</t>
  </si>
  <si>
    <t>スカウトもりもり　コミック</t>
  </si>
  <si>
    <t>技能章ガイドブック　野営章</t>
  </si>
  <si>
    <t>技能章ガイドブック　野営管理章</t>
  </si>
  <si>
    <t>技能章ガイドブック　炊事章</t>
  </si>
  <si>
    <t>技能章ガイドブック　手話章</t>
  </si>
  <si>
    <t>技能章ガイドブック　環境衛生章</t>
  </si>
  <si>
    <t>ぼくらの大冒険　ハンドブック</t>
  </si>
  <si>
    <t>先人に学ぶ　１　歴代総長のおしえ</t>
  </si>
  <si>
    <t>先人にまなぶ　先哲のおしえ</t>
  </si>
  <si>
    <t>スカウトスキル　セレクション</t>
  </si>
  <si>
    <t>ＣＤ BVｽｶｳﾄの歌　</t>
  </si>
  <si>
    <t>スカウトソング第１集　ＣＤ</t>
  </si>
  <si>
    <t>スカウトソング第２集　ＣＤ</t>
  </si>
  <si>
    <t>スカウトソング第３集　ＣＤ</t>
  </si>
  <si>
    <t>スカウトソング集　ＣＤセット</t>
  </si>
  <si>
    <t>ＢＶ・ＣＳ個人記録　（１０枚組）</t>
  </si>
  <si>
    <t>ハイキング報告書　</t>
  </si>
  <si>
    <t>名刺用紙　タテ型　</t>
  </si>
  <si>
    <t>名刺用紙　ヨコ型　</t>
  </si>
  <si>
    <t>表彰用紙　４　ＢＶ　</t>
  </si>
  <si>
    <t>表彰用紙　１　５枚組　</t>
  </si>
  <si>
    <t>表彰用紙　２　緑　</t>
  </si>
  <si>
    <t>表彰用紙　２　青　</t>
  </si>
  <si>
    <t>表彰用紙　３　テント　</t>
  </si>
  <si>
    <t>表彰用紙　３　ハット　</t>
  </si>
  <si>
    <t>新　菊スカウト進級証　（カード５枚組）</t>
  </si>
  <si>
    <t>新　隼スカウト進級証　（カード５枚組）</t>
  </si>
  <si>
    <t>ＢＰの展望　</t>
  </si>
  <si>
    <t>スカウティングの本質　的特徴</t>
  </si>
  <si>
    <t>スカウティングの実践　</t>
  </si>
  <si>
    <t>スカウティング　一つの教育システム</t>
  </si>
  <si>
    <t>スカウトプロジェクト　をやろう</t>
  </si>
  <si>
    <t>三つのつとめー　神、他人、自分</t>
  </si>
  <si>
    <t>「痛い目」に遭い　ながら人生を学べ</t>
  </si>
  <si>
    <t>備えよ常に　</t>
  </si>
  <si>
    <t>スカウト切手と　記念消印</t>
  </si>
  <si>
    <t>オリンピック魂　</t>
  </si>
  <si>
    <t>キティ　ストラップ　</t>
  </si>
  <si>
    <t>ダニエル　ストラップ　</t>
  </si>
  <si>
    <t>キティ　ジッパープル　</t>
  </si>
  <si>
    <t>ダニエル　ジッパープル</t>
  </si>
  <si>
    <t>ダニエル　マスコット　プラッシュ</t>
  </si>
  <si>
    <t>キティ　クリップペン　黒</t>
  </si>
  <si>
    <t>ダニエル　クリップペン　黒</t>
  </si>
  <si>
    <t>キティ・ダニエル　マイバック</t>
  </si>
  <si>
    <t>キティ・ダニエル　プチタオル</t>
  </si>
  <si>
    <t>キティ・ダニエル　バンダナ</t>
  </si>
  <si>
    <t>スライドランタン　</t>
  </si>
  <si>
    <t>メッシュハット　</t>
  </si>
  <si>
    <t>キーホルダー笛（金）　</t>
  </si>
  <si>
    <t>キーホルダー笛（銅）　</t>
  </si>
  <si>
    <t>キーホルダ笛（銀）　</t>
  </si>
  <si>
    <t>キーホルダーナイフ　</t>
  </si>
  <si>
    <t>名札ケース　１０枚組　</t>
  </si>
  <si>
    <t>大会用名札ケース　１０枚組</t>
  </si>
  <si>
    <t>表彰リボンＢＶ　５枚組</t>
  </si>
  <si>
    <t>表彰リボンＣＳ　５枚組</t>
  </si>
  <si>
    <t>表彰リボンＢＳ　５枚組</t>
  </si>
  <si>
    <t>参加綬　大　赤　</t>
  </si>
  <si>
    <t>参加綬　大　緑　</t>
  </si>
  <si>
    <t>参加綬　大　紫　</t>
  </si>
  <si>
    <t>盾　Ｎｏ１金　</t>
  </si>
  <si>
    <t>盾　Ｎｏ２金　</t>
  </si>
  <si>
    <t>盾　Ｎｏ３金　</t>
  </si>
  <si>
    <t>盾　Ｎｏ４金　</t>
  </si>
  <si>
    <t>盾　クリスタル　</t>
  </si>
  <si>
    <t>盾　デジタル　ＵＶ　</t>
  </si>
  <si>
    <t>盾　Ｎｏ４銀　</t>
  </si>
  <si>
    <t>盾　文字入れ　</t>
  </si>
  <si>
    <t>盾　カブスカウト　金　</t>
  </si>
  <si>
    <t>盾ボーイスカウト　金　</t>
  </si>
  <si>
    <t>盾ボーイスカウト　銀　</t>
  </si>
  <si>
    <t>盾　ビーバー　</t>
  </si>
  <si>
    <t>盾　かがやき　</t>
  </si>
  <si>
    <t>ＢーＰ肖像　木製証書ﾎﾙﾀﾞｰ(ｹｰｽ)</t>
  </si>
  <si>
    <t>証書ホルダー　Ｂ４　</t>
  </si>
  <si>
    <t>ＷＳマーク　ピン　（Ｓ）</t>
  </si>
  <si>
    <t>ＷＳマーク　ストラップ</t>
  </si>
  <si>
    <t>ＷＳマーク　カフス　</t>
  </si>
  <si>
    <t>ＢＥ　PREPARED　カフス</t>
  </si>
  <si>
    <t>ＷＳカフス　</t>
  </si>
  <si>
    <t>カフスタイピンセット　ＷＳ　純銀製</t>
  </si>
  <si>
    <t>タイピンＷＳ　</t>
  </si>
  <si>
    <t>大倉陶園 タイバー　</t>
  </si>
  <si>
    <t>ノリタケ タイバー　</t>
  </si>
  <si>
    <t>２ビーズ　携帯ストラップ</t>
  </si>
  <si>
    <t>革製名刺入れ　</t>
  </si>
  <si>
    <t>ミニホルダー　ビーバー　金</t>
  </si>
  <si>
    <t>ミニホルダー　ビーバー　銀</t>
  </si>
  <si>
    <t>ミニホルダー　ビーバー　銅</t>
  </si>
  <si>
    <t>ミニホルダー　カブ　金</t>
  </si>
  <si>
    <t>ミニホルダー　カブ　銀</t>
  </si>
  <si>
    <t>ミニホルダー　カブ　銅</t>
  </si>
  <si>
    <t>ミニホルダー　ボーイ　金</t>
  </si>
  <si>
    <t>ミニホルダー　ボーイ　銀</t>
  </si>
  <si>
    <t>ミニホルダー　ボーイ　銅</t>
  </si>
  <si>
    <t>ＷＳビッグワッペン　</t>
  </si>
  <si>
    <t>ＢＰワッペン　</t>
  </si>
  <si>
    <t>エンブレム(マグネット式)　</t>
  </si>
  <si>
    <t>ＮＥＷエンブレム　</t>
  </si>
  <si>
    <t>ビーバーワッペン　</t>
  </si>
  <si>
    <t>スカウト章ワッペン小　</t>
  </si>
  <si>
    <t>派遣員章セット　日の丸20枚</t>
  </si>
  <si>
    <t>海外派遣　チーフリング（新）</t>
  </si>
  <si>
    <t>海外派遣向け　　刺繍ワッペン</t>
  </si>
  <si>
    <t>海外派遣向け　　ピンバッジ</t>
  </si>
  <si>
    <t>100周年ネッカリング　いぶし銀</t>
  </si>
  <si>
    <t>100周年ネッカリング　ゴールド</t>
  </si>
  <si>
    <t>100周年ネッカリング　カラー</t>
  </si>
  <si>
    <t>100周年キーホルダー</t>
  </si>
  <si>
    <t>100周年クラシックSD</t>
  </si>
  <si>
    <t>革チーフリング　桜　</t>
  </si>
  <si>
    <t>桜チーフリング　エナメル</t>
  </si>
  <si>
    <t>100周年シェラカップ</t>
  </si>
  <si>
    <t>100周年マスキングテープセット</t>
  </si>
  <si>
    <t>100周年バックルブロンズ</t>
  </si>
  <si>
    <t>スカウトネーム　　ビーバー用</t>
  </si>
  <si>
    <t>スカウトネーム　　カブ用</t>
  </si>
  <si>
    <t>缶ペンケース　ＳＦＢ</t>
  </si>
  <si>
    <t>ＮＲマグカップ　キャントウエイト</t>
  </si>
  <si>
    <t>ＮＲマグカップ　フレンド</t>
  </si>
  <si>
    <t>ＮＲマグカップ　調和</t>
  </si>
  <si>
    <t>ＮＲマグカップ　野外活動</t>
  </si>
  <si>
    <t>キャラクターﾚﾀｰｾｯﾄ　ボーイスカウト</t>
  </si>
  <si>
    <t>富士章チーフリング　</t>
  </si>
  <si>
    <t>富士章バックル　</t>
  </si>
  <si>
    <t>富士章チーフリング・　バックル　セット</t>
  </si>
  <si>
    <t>富士章ネームプレート　</t>
  </si>
  <si>
    <t>マップメーター　</t>
  </si>
  <si>
    <t>ＷＢオノ　ポロシャツ　白　Ｍサイズ</t>
  </si>
  <si>
    <t>ＷＢオノ　ポロシャツ　白　ＬＬサイズ</t>
  </si>
  <si>
    <t>ＷＢビーズポロシャツ　白　Ｍサイズ</t>
  </si>
  <si>
    <t>ギルウェル　ポロシャツ　Ｓ</t>
  </si>
  <si>
    <t>ギルウェル　ポロシャツ　Ｍ</t>
  </si>
  <si>
    <t>ギルウェル　ポロシャツ　ＬＬ</t>
  </si>
  <si>
    <t>レッドスイングトップ　ビーズ　Ｓ</t>
  </si>
  <si>
    <t>レッドスイングトップ　ビーズ　Ｍ</t>
  </si>
  <si>
    <t>＊レッドスイングトップ　ビーズ　Ｌ</t>
  </si>
  <si>
    <t>レッドスイングトップ　ビーズ　４Ｌ</t>
  </si>
  <si>
    <t>レッドスイングトップ　オノ　Ｓ</t>
  </si>
  <si>
    <t>レッドスイングトップ　オノ　Ｍ</t>
  </si>
  <si>
    <t>レッドスイングトップ　オノ　Ｌ</t>
  </si>
  <si>
    <t>レッドスイングトップ　オノ　ＬＬ</t>
  </si>
  <si>
    <t>レッドスイングトップ　オノ　４Ｌ</t>
  </si>
  <si>
    <t>ＷＢオノ　ピンバッジ　</t>
  </si>
  <si>
    <t>ＷＢ革バックル　</t>
  </si>
  <si>
    <t>ＷＢ（Ｓ）バックル　</t>
  </si>
  <si>
    <t>ＷＢ（Ｌ）バックル　</t>
  </si>
  <si>
    <t>オノワッペン　</t>
  </si>
  <si>
    <t>トートバッグ　紺　</t>
  </si>
  <si>
    <t>トートバッグ　赤　</t>
  </si>
  <si>
    <t>トートバック1907　レッド　Ｌ</t>
  </si>
  <si>
    <t>トートバック　Be　ｐrepared</t>
  </si>
  <si>
    <t>トートバック　Forest</t>
  </si>
  <si>
    <t>ルーガービッジ　</t>
  </si>
  <si>
    <t>クラシック　シーバッグ</t>
  </si>
  <si>
    <t>ＷＳポロシャツ　Ｓ</t>
  </si>
  <si>
    <t>ＷＳポロシャツ　Ｍ</t>
  </si>
  <si>
    <t>ＷＳポロシャツ　Ｌ</t>
  </si>
  <si>
    <t>ＷＳポロシャツ　ＸＬ</t>
  </si>
  <si>
    <t>ＷＳポロシャツ　ＸＸＬ</t>
  </si>
  <si>
    <t>Ｉ．ＳＣＯＵＴ　Ｔシャツ　Ｓ</t>
  </si>
  <si>
    <t>ＵＫパーカー　ＢＫ　Ｓ</t>
  </si>
  <si>
    <t>ＵＫパーカー　ＢＫ　Ｍ</t>
  </si>
  <si>
    <t>ＵＫパーカー　ＢＫ　Ｌ</t>
  </si>
  <si>
    <t>ＵＫパーカー　ＢＫ　ＸＬ</t>
  </si>
  <si>
    <t>ＵＫパーカー　ＢＫ　ＸＸＬ</t>
  </si>
  <si>
    <t>ＵＫパーカー　ＫＧ　Ｓ</t>
  </si>
  <si>
    <t>ＵＫパーカー　ＫＧ　Ｍ</t>
  </si>
  <si>
    <t>ＵＫパーカー　ＫＧ　Ｌ</t>
  </si>
  <si>
    <t>ＵＫパーカー　ＫＧ　ＸＬ</t>
  </si>
  <si>
    <t>ＵＫパーカー　ＫＧ　ＸＸＬ</t>
  </si>
  <si>
    <t>ＵＫパーカー　ＰＫ　Ｓ</t>
  </si>
  <si>
    <t>ＵＫパーカー　ＰＫ　Ｍ</t>
  </si>
  <si>
    <t>ＵＫパーカー　ＰＫ　Ｌ</t>
  </si>
  <si>
    <t>ＵＫカブリーダー　パーカー　Ｓ</t>
  </si>
  <si>
    <t>ＵＫカブリーダー　パーカー　Ｍ</t>
  </si>
  <si>
    <t>ＵＫカブリーダー　パーカー　Ｌ</t>
  </si>
  <si>
    <t>ＵＫカブリーダー　パーカー　ＸＬ</t>
  </si>
  <si>
    <t>ＵＫカブリーダー　パーカー　ＸＸＬ</t>
  </si>
  <si>
    <t>ＷＳパーカー　Ｓ　</t>
  </si>
  <si>
    <t>ＷＳパーカー　Ｍ　</t>
  </si>
  <si>
    <t>ＷＳパーカー　Ｌ　</t>
  </si>
  <si>
    <t>ＷＳパーカー　ＸＬ　</t>
  </si>
  <si>
    <t>ＷＳパーカーＸＸＬ　</t>
  </si>
  <si>
    <t>UK WATCH LD　</t>
  </si>
  <si>
    <t>ラトビア連盟スカウト　章バッジ</t>
  </si>
  <si>
    <t>リヒテンシュタイン連　盟ワッペン</t>
  </si>
  <si>
    <t>スペイン・カトリック　スカウト連盟ワッペン</t>
  </si>
  <si>
    <t>ＷＳキーホルダー　</t>
  </si>
  <si>
    <t>ＷＳタイ止め　金　</t>
  </si>
  <si>
    <t>ＷＳカフスセット　</t>
  </si>
  <si>
    <t>ＷＳピンバッジ　</t>
  </si>
  <si>
    <t>ＷＳキャップ　</t>
  </si>
  <si>
    <t>ＷＳ革チーフリング　逆三角形</t>
  </si>
  <si>
    <t>ＷＳ革チーフリング　円筒形</t>
  </si>
  <si>
    <t>ＧＰ革リング逆三角　</t>
  </si>
  <si>
    <t>ＢＰ　３ホール　メタルリング</t>
  </si>
  <si>
    <t>２３ＷＳＪ　ワッペンセット</t>
  </si>
  <si>
    <t>ＷＴＷピンバッジ　</t>
  </si>
  <si>
    <t>ＷＴＷ－ＪＰ　ピンバッジ</t>
  </si>
  <si>
    <t>ＳＡＪ　ＫＴ／ＤＮ　スライドミラー</t>
  </si>
  <si>
    <t>ＳＡＪ　ＫＴチーフリング</t>
  </si>
  <si>
    <t>ＢＳ案内板　</t>
  </si>
  <si>
    <t>ウルトラマン　ピンバッジ</t>
  </si>
  <si>
    <t>ウルトラマン　チーフリング</t>
  </si>
  <si>
    <t>ウルトラセブン　チーフリング</t>
  </si>
  <si>
    <t>ウルトラマン　PVCチーフリング</t>
  </si>
  <si>
    <t>パタパタシーターポン　</t>
  </si>
  <si>
    <t>ＳＡＪ－ＫＴワッペン　</t>
  </si>
  <si>
    <t>ＳＡＪ－ＤＮワッペン　</t>
  </si>
  <si>
    <t>ＳＡＪ－ＫＴ／ＤＮ　ワッペン１</t>
  </si>
  <si>
    <t>ＳＡＪ－ＫＴ／ＤＮ　ワッペン２</t>
  </si>
  <si>
    <t>ＳＡＪ－ＫＴ／ＤＮ　バンダナ</t>
  </si>
  <si>
    <t>たか章ピンバッチ　ゴールド</t>
  </si>
  <si>
    <t>たか章ピンバッチ　シルバー</t>
  </si>
  <si>
    <t>かっこう章　ピンバッチ２４金張り</t>
  </si>
  <si>
    <t>かっこう章　ピンバッチ　ゴールド</t>
  </si>
  <si>
    <t>かっこう章　ピンバッチ　シルバー</t>
  </si>
  <si>
    <t>＊コミッショナー　ピンバッチ　エンジ</t>
  </si>
  <si>
    <t>コミッショナー　ピンバッチ　紫</t>
  </si>
  <si>
    <t>コミッショナー　ピンバッチ　緑</t>
  </si>
  <si>
    <t>ブローチ（金）　</t>
  </si>
  <si>
    <t>ブローチ（銀）　</t>
  </si>
  <si>
    <t>ピンブローチ（金）　</t>
  </si>
  <si>
    <t>ピンブローチ（銀）　</t>
  </si>
  <si>
    <t>キャッシュカプセル　ＧＮ</t>
  </si>
  <si>
    <t>スカウトトーチ　Ｌ　</t>
  </si>
  <si>
    <t>スカウトトーチ　Ｓ　</t>
  </si>
  <si>
    <t>スカウトボックス　</t>
  </si>
  <si>
    <t>Ｓ/Ｖキャップ　Ｌ　</t>
  </si>
  <si>
    <t>Ｓ/Ｖキャップ　ＸＬ</t>
  </si>
  <si>
    <t>ＫＳＡ　ＴシャツＳ　</t>
  </si>
  <si>
    <t>ＫＳＡ　ＴシャツＭ　</t>
  </si>
  <si>
    <t>ＫＳＡ　ＴシャツＬ　</t>
  </si>
  <si>
    <t>ＫＳＡ　ＴシャツＸＬ　</t>
  </si>
  <si>
    <t>ＫＳＡ　Ｔシャツ３Ｌ　</t>
  </si>
  <si>
    <t>ＢＰ絵はがき　（4枚組）</t>
  </si>
  <si>
    <t>ＳＦＢワッペン　１　（偵察）</t>
  </si>
  <si>
    <t>ＳＦＢワッペン　２　（観察）</t>
  </si>
  <si>
    <t>ＳＦＢワッペン　３　（登山）</t>
  </si>
  <si>
    <t>ＳＦＢワッペン　４　（ボート）</t>
  </si>
  <si>
    <t>ＳＦＢワッペン　５　（旗）</t>
  </si>
  <si>
    <t>ＳＦＢワッペン　６　（杖）</t>
  </si>
  <si>
    <t>騎士道　風呂敷　</t>
  </si>
  <si>
    <t>騎士道　バンダナ　</t>
  </si>
  <si>
    <t>騎士道　ミニタオル　</t>
  </si>
  <si>
    <t>騎士道　扇子　</t>
  </si>
  <si>
    <t>弥栄チーフリング　いぶし銀</t>
  </si>
  <si>
    <t>弥栄ピンバッチ　</t>
  </si>
  <si>
    <t>ＢＰ肖像画（布製）　</t>
  </si>
  <si>
    <t>Ｂ－Ｐポスター　</t>
  </si>
  <si>
    <t>ＢＰチーフリング革製　１　円筒形</t>
  </si>
  <si>
    <t>ＢＰチーフリング革製　２逆三角形</t>
  </si>
  <si>
    <t>ＢＰ革丸型　チーフリング</t>
  </si>
  <si>
    <t>ＢＰ革丸型　キーホルダー</t>
  </si>
  <si>
    <t>スヌーピー　レインケープ ﾄﾄﾞﾗｰ S</t>
  </si>
  <si>
    <t>スヌーピー　レインケープﾌﾟﾗｲﾏﾘｰM</t>
  </si>
  <si>
    <t>スヌーピー　レインケープｱﾀﾞﾙﾄL</t>
  </si>
  <si>
    <t>ビーグルスカウト　ネックストラップ</t>
  </si>
  <si>
    <t>ダッチオーブン　８インチ</t>
  </si>
  <si>
    <t>ダッチオーブン　１０インチ</t>
  </si>
  <si>
    <t>ダッチオーブン　１２インチ</t>
  </si>
  <si>
    <t>ダッチオーブン　１４インチ</t>
  </si>
  <si>
    <t>ダッチオーブン　１０インチＤＥＥＰ</t>
  </si>
  <si>
    <t>ダッチオーブン　１２インチＤＥＥＰ</t>
  </si>
  <si>
    <t>ダッチオーブン　１４インチＤＥＥＰ</t>
  </si>
  <si>
    <t>トライポッド　</t>
  </si>
  <si>
    <t>ポリプロ食器（大）　</t>
  </si>
  <si>
    <t>新アルミ食器　</t>
  </si>
  <si>
    <t>ケリーケトル１．３Ｌ　スカウト</t>
  </si>
  <si>
    <t>チタン・スプーン＆　フォークセット</t>
  </si>
  <si>
    <t>スプーンセットはし付　</t>
  </si>
  <si>
    <t>ステンレス組立て箸　</t>
  </si>
  <si>
    <t>ＯＲＩＫＡＳＯ　ソロセット　レッド</t>
  </si>
  <si>
    <t>ＯＲＩＫＡＳＯ　ディナーセット　ﾚｯﾄﾞ</t>
  </si>
  <si>
    <t>ＯＲＩＫＡＳＯ　ﾃﾞｨﾅｰｾｯﾄ ｸﾞﾘｰﾝ</t>
  </si>
  <si>
    <t>ＢＳフォールディング　ナイフ</t>
  </si>
  <si>
    <t>ガーバー・ﾂｰﾙﾅｲﾌ　サスペンション</t>
  </si>
  <si>
    <t>ウエーブ　</t>
  </si>
  <si>
    <t>リーバー　(RB-L)</t>
  </si>
  <si>
    <t>サイドキック　(SDK-S)</t>
  </si>
  <si>
    <t>ウィングマン　</t>
  </si>
  <si>
    <t>スタイル　ＰＳ　(STP)</t>
  </si>
  <si>
    <t>スタイル　ＣＳ　</t>
  </si>
  <si>
    <t>ティンカー　ｆｏｒ　ＫＩＤＳ</t>
  </si>
  <si>
    <t>スカウトナイフ　</t>
  </si>
  <si>
    <t>センチネルＮＬ　</t>
  </si>
  <si>
    <t>ナイフ　ラックサック　</t>
  </si>
  <si>
    <t>ナイフ・オピネル　ＮＯ．８</t>
  </si>
  <si>
    <t>オピネル用　ナイフケース　Ｍ</t>
  </si>
  <si>
    <t>炊飯セットつる　Ｓ　</t>
  </si>
  <si>
    <t>炊飯セットつる　Ｍ　</t>
  </si>
  <si>
    <t>炊飯セットつる　Ｌ　</t>
  </si>
  <si>
    <t>鍋蓋　Ｌ　</t>
  </si>
  <si>
    <t>鍋蓋　Ｓ　</t>
  </si>
  <si>
    <t>鍋　Ｌ　</t>
  </si>
  <si>
    <t>鍋　Ｍ　</t>
  </si>
  <si>
    <t>鍋　Ｓ　</t>
  </si>
  <si>
    <t>カセットコンロ　フー　「風まる」</t>
  </si>
  <si>
    <t>救急ケース　</t>
  </si>
  <si>
    <t>号笛 EKB204　</t>
  </si>
  <si>
    <t>スリムホイッスル　</t>
  </si>
  <si>
    <t>結索練習用ロープ　（４ｍ）</t>
  </si>
  <si>
    <t>結索練習用ロープ　（６ｍ）</t>
  </si>
  <si>
    <t>手旗　</t>
  </si>
  <si>
    <t>シルバコンパス　レンジャーＮ</t>
  </si>
  <si>
    <t>コンパス　IN SCOUT</t>
    <phoneticPr fontId="7"/>
  </si>
  <si>
    <t>シルバコンパス　フィールド</t>
  </si>
  <si>
    <t>座標定規　</t>
  </si>
  <si>
    <t>簡易計測器　</t>
  </si>
  <si>
    <t>ウォータープルーフ　マップケース　Ｍ</t>
  </si>
  <si>
    <t>ウォータープルーフ　マップケース　Ｌ</t>
  </si>
  <si>
    <t>シュラフ・Ｋ１　（ケイワン）</t>
  </si>
  <si>
    <t>ドイター　ドリームライト</t>
  </si>
  <si>
    <t>ドイター　オービット　－５</t>
  </si>
  <si>
    <t>ドイター　オービット±０　Ｎ</t>
  </si>
  <si>
    <t>コンパクト　キャンプベッド</t>
  </si>
  <si>
    <t>ＦＤコットＤＸ－ＡＨ　</t>
  </si>
  <si>
    <t>＊パイオニアリング　立ちかまど</t>
  </si>
  <si>
    <t>合掌橋　Ｐ－キット</t>
  </si>
  <si>
    <t>自動開閉橋　Ｐ－キット</t>
  </si>
  <si>
    <t>モンキーブリッジ　Ｐ－キット</t>
  </si>
  <si>
    <t>架け橋　Ｐ－キット</t>
  </si>
  <si>
    <t>カタパルト　Ｐ－キット</t>
  </si>
  <si>
    <t>揺り木馬　Ｐ－キット</t>
  </si>
  <si>
    <t>投石器　Ｐ－キット</t>
  </si>
  <si>
    <t>おみこし　Ｐ－キット</t>
  </si>
  <si>
    <t>立ちかまど　Ｐ－キット</t>
  </si>
  <si>
    <t>信号塔　Ｐ－キット</t>
  </si>
  <si>
    <t>ピラミッド塔　Ｐ＝キット</t>
  </si>
  <si>
    <t>舞ギリ式火起こし器　</t>
  </si>
  <si>
    <t>火切り板　</t>
  </si>
  <si>
    <t>火切りギネ　</t>
  </si>
  <si>
    <t>かんなくず　</t>
  </si>
  <si>
    <t>弓ぎり式火起こし器　</t>
  </si>
  <si>
    <t>トラベルバッグ　</t>
  </si>
  <si>
    <t>ディバッグ　</t>
  </si>
  <si>
    <t>ヒップバッグ　</t>
  </si>
  <si>
    <t>ハバザック　</t>
  </si>
  <si>
    <t>ハバザック用　ショルダーベルト</t>
  </si>
  <si>
    <t>スカウトギア　メドー　パック22</t>
    <phoneticPr fontId="7"/>
  </si>
  <si>
    <t>スカウトギア　メドー　ショルダー12</t>
    <phoneticPr fontId="7"/>
  </si>
  <si>
    <t>ジャゴス７０　ブライトブルーAT2514</t>
  </si>
  <si>
    <t>イミール５０　ネイビー　AT2517</t>
  </si>
  <si>
    <t>サバイバルシート　ゴールド／シルバー</t>
  </si>
  <si>
    <t>折りたたみマット　Ｓ　ＥＢＣ１４１</t>
  </si>
  <si>
    <t>アクシス　８０　</t>
  </si>
  <si>
    <t>ダッフルバック６５　ＡＤＶＥＬ</t>
  </si>
  <si>
    <t>レインスーツ　ターコイズ　Ｌ</t>
  </si>
  <si>
    <t>２人用クロノスドーム　テント　２型</t>
  </si>
  <si>
    <t>２人用クロノスドーム　テント　専用グランドシート</t>
    <rPh sb="15" eb="17">
      <t>センヨウ</t>
    </rPh>
    <phoneticPr fontId="7"/>
  </si>
  <si>
    <t>３～４人用クロノス　ドームテント　４型</t>
  </si>
  <si>
    <t>３～４人用クロノス　ドームテント　専用グランドシート</t>
    <rPh sb="17" eb="19">
      <t>センヨウ</t>
    </rPh>
    <phoneticPr fontId="7"/>
  </si>
  <si>
    <t>４人用ムーンライトテント　</t>
    <rPh sb="1" eb="3">
      <t>ニンヨウ</t>
    </rPh>
    <phoneticPr fontId="7"/>
  </si>
  <si>
    <t>レインスーツ　ターコイズ　ＬＬ</t>
  </si>
  <si>
    <t>レインスーツ　イエロー　Ｍ</t>
  </si>
  <si>
    <t>＊レインスーツ　イエロー　Ｌ</t>
  </si>
  <si>
    <t>レインスーツ　イエロー　ＬＬ</t>
  </si>
  <si>
    <t>レインハット　</t>
  </si>
  <si>
    <t>カモフラージュ　ミニアンブレラー</t>
  </si>
  <si>
    <t>ＪＲレインスーツ　コスモ　ﾌﾞﾙｰ 130</t>
  </si>
  <si>
    <t>エコ・テントⅡ　</t>
  </si>
  <si>
    <t>指導者テント　かや付　</t>
  </si>
  <si>
    <t>Ａ型テント８人用　</t>
  </si>
  <si>
    <t>Ａ型テント１０人用　</t>
  </si>
  <si>
    <t>サイドアップＧシート　Ａ８</t>
  </si>
  <si>
    <t>サイドアップＧシート　Ａ１０</t>
  </si>
  <si>
    <t>Ａ型フライシート　８人用</t>
  </si>
  <si>
    <t>Ａ型フライシート　１０人用</t>
  </si>
  <si>
    <t>食堂フライ　</t>
  </si>
  <si>
    <t>ポール袋（大）　</t>
  </si>
  <si>
    <t>２～３人用　ムーンライト3型ﾃﾝﾄ</t>
  </si>
  <si>
    <t>６～７人用ﾑｰﾝﾗｲﾄ　７型テント</t>
  </si>
  <si>
    <t>テンバーライン４　</t>
  </si>
  <si>
    <t>メッシュシェルター　</t>
  </si>
  <si>
    <t>スクートＤＸ６　</t>
  </si>
  <si>
    <t>エコテント補充＇旧＇　ホ゜－ルフ゛ラック</t>
  </si>
  <si>
    <t>エコテントポール　ブラック　パーツ</t>
  </si>
  <si>
    <t>エコテントポール　シルバー　パーツ</t>
  </si>
  <si>
    <t>ジュラポール　１８２　</t>
  </si>
  <si>
    <t>リッジポール　１８２　</t>
  </si>
  <si>
    <t>リッジポール　２７３　</t>
  </si>
  <si>
    <t>鉄製ポール　１８２　</t>
  </si>
  <si>
    <t>フライ用ポール240　</t>
  </si>
  <si>
    <t>テント文字入れ　（モンベル）</t>
  </si>
  <si>
    <t>テント文字入れ　１０～１５ｃｍ角</t>
  </si>
  <si>
    <t>テント文字入れ　１６～２０ｃｍ角</t>
  </si>
  <si>
    <t>テント文字入れ　２１～３０ｃｍ角</t>
  </si>
  <si>
    <t>２００ペグ　　５本組　</t>
  </si>
  <si>
    <t>３００ペグ　</t>
  </si>
  <si>
    <t>砂地用　４００ペグ　</t>
  </si>
  <si>
    <t>２００ピン　　５本組　</t>
  </si>
  <si>
    <t>ソリッドステーク　Ｒ１０２(20CMペグ)</t>
  </si>
  <si>
    <t>砂地用　２５０ピン　５本組</t>
  </si>
  <si>
    <t>グランドピン　３７０　５本組</t>
  </si>
  <si>
    <t>２７Ｐペグ　　５本組　</t>
  </si>
  <si>
    <t>テント収納袋　Ｌ　</t>
  </si>
  <si>
    <t>ペグ袋　</t>
  </si>
  <si>
    <t>３ポンドハンマー</t>
    <phoneticPr fontId="7"/>
  </si>
  <si>
    <t>ポールキャップ　メス　新</t>
  </si>
  <si>
    <t>ポールキャップ　メス・旧</t>
  </si>
  <si>
    <t>ポールキャップ　オス・新</t>
  </si>
  <si>
    <t>新ポールキャップ　セット</t>
  </si>
  <si>
    <t>ポールキャップセット　Ａ</t>
  </si>
  <si>
    <t>ポールキャップセット　Ｂ</t>
  </si>
  <si>
    <t>２２Ｐペグ　５本組　</t>
  </si>
  <si>
    <t>テント収納袋　角型　</t>
  </si>
  <si>
    <t>Ｈ５用　前面メッシュ幕</t>
  </si>
  <si>
    <t>集会テントポール　収納袋</t>
  </si>
  <si>
    <t>テント　Ｈ３Ａ　中折れ式</t>
  </si>
  <si>
    <t>テント　Ｈ３Ｂ　中折れ式</t>
  </si>
  <si>
    <t>テント　Ｈ３Ｃ　中折れ式</t>
  </si>
  <si>
    <t>テント　Ｈ４Ａ　中折れ式</t>
  </si>
  <si>
    <t>テント　Ｈ４Ｂ　中折れ式</t>
  </si>
  <si>
    <t>テント　Ｈ４Ｃ　中折れ式</t>
  </si>
  <si>
    <t>テント　Ｈ５Ａ　中折れ式</t>
  </si>
  <si>
    <t>テント　Ｈ５Ｂ　中折れ式</t>
  </si>
  <si>
    <t>テント　Ｈ５Ｃ　中折れ式</t>
  </si>
  <si>
    <t>シーリングテープ　</t>
  </si>
  <si>
    <t>フッ素系防水剤　</t>
  </si>
  <si>
    <t>ﾓｰﾗﾅｲﾌ･ｺﾝﾊﾟﾆｵﾝ　MGｽﾃﾝﾚｽ</t>
  </si>
  <si>
    <t>ﾓｰﾗﾅｲﾌ･ｺﾝﾊﾟﾆｵﾝ　ｵﾚﾝｼﾞ</t>
  </si>
  <si>
    <t>＊ﾓｰﾗﾅｲﾌ・ｺﾝﾊﾟﾆｵﾝ　ｸﾞﾘｰﾝ</t>
  </si>
  <si>
    <t>ﾓｰﾗﾅｲﾌ･ｺﾝﾊﾟﾆｵﾝ　ﾌﾞﾗｯｸ</t>
  </si>
  <si>
    <t>ﾓｰﾗﾅｲﾌ･ｺﾝﾊﾟﾆｵﾝ　ﾌﾞﾙｰ</t>
  </si>
  <si>
    <t>ﾓｰﾗﾅｲﾌ･ｺﾝﾊﾟﾆｵﾝ　ﾏｾﾞﾝﾀ</t>
  </si>
  <si>
    <t>ｴﾙﾄﾞﾘｽ･ｽﾀﾝﾀﾞｰﾄﾞ　ﾌﾞﾗｯｸ</t>
  </si>
  <si>
    <t>ｴﾙﾄﾞﾘｽ･ｽﾀﾝﾀﾞｰﾄﾞ　ﾚｯﾄﾞ</t>
  </si>
  <si>
    <t>ｴﾙﾄﾞﾘｽ･ｽﾀﾝﾀﾞｰﾄﾞ　ﾌﾞﾙｰ</t>
  </si>
  <si>
    <t>ｴﾙﾄﾞﾘｽ･ｽﾀﾝﾀﾞｰﾄﾞ　ｲｴﾛｰ</t>
  </si>
  <si>
    <t>ｴﾙﾄﾞﾘｽ･ｽﾀﾝﾀﾞｰﾄﾞ　ｸﾞﾘｰﾝ</t>
  </si>
  <si>
    <t>ｴﾙﾄﾞﾘｽ･ﾈｯｸﾅｲﾌｷｯﾄ　ﾌﾞﾗｯｸ</t>
  </si>
  <si>
    <t>ｴﾙﾄﾞﾘｽ･ﾈｯｸﾅｲﾌｷｯﾄ　ﾚｯﾄﾞ</t>
  </si>
  <si>
    <t>ｴﾙﾄﾞﾘｽ･ﾈｯｸﾅｲﾌｷｯﾄ　ﾌﾞﾙｰ</t>
  </si>
  <si>
    <t>ｴﾙﾄﾞﾘｽ･ﾈｯｸﾅｲﾌｷｯﾄ　ｲｴﾛｰ</t>
  </si>
  <si>
    <t>ｴﾙﾄﾞﾘｽ･ﾈｯｸﾅｲﾌｷｯﾄ　ｸﾞﾘｰﾝ</t>
  </si>
  <si>
    <t>ＬＥＤ　ソーラーランタンJUX</t>
  </si>
  <si>
    <t>ＬＥＤ　ソーラーランタン</t>
  </si>
  <si>
    <t>＊ナイトコアＴ３６０　ヘッドランプ</t>
  </si>
  <si>
    <t>＊エムパワード　アウトドア</t>
  </si>
  <si>
    <t>エムパワード　エマージ</t>
  </si>
  <si>
    <t>＊Ｈ．Ｃヘッドライト　</t>
  </si>
  <si>
    <t>Ｈ．Ｃコンパクト　フラッシュライト</t>
  </si>
  <si>
    <t>＊シルバ　ヘッドランプ　ＣＲ８０</t>
  </si>
  <si>
    <t>ファイヤースチール　レッド</t>
  </si>
  <si>
    <t>ファイヤースチール　ブルー</t>
  </si>
  <si>
    <t>ファイヤースチール　グリーン</t>
  </si>
  <si>
    <t>トラベルポーチ　Ｌ　</t>
  </si>
  <si>
    <t>ランバーバッグ　Ｍ　</t>
  </si>
  <si>
    <t>ミッキー＆ミニー　タイニーチェア</t>
  </si>
  <si>
    <t>プー＆ピグレット　タイニーチェア</t>
  </si>
  <si>
    <t>アルミカート　</t>
  </si>
  <si>
    <t>マジクール　</t>
  </si>
  <si>
    <t>ヒヤクルネック　</t>
  </si>
  <si>
    <t>表彰用紙BV向け</t>
    <rPh sb="0" eb="2">
      <t>ヒョウショウ</t>
    </rPh>
    <rPh sb="2" eb="4">
      <t>ヨウシ</t>
    </rPh>
    <rPh sb="6" eb="7">
      <t>ム</t>
    </rPh>
    <phoneticPr fontId="7"/>
  </si>
  <si>
    <t>ビニルカバーカブブック用</t>
    <rPh sb="11" eb="12">
      <t>ヨウ</t>
    </rPh>
    <phoneticPr fontId="7"/>
  </si>
  <si>
    <t>ＣDビーバースカウトの歌</t>
    <rPh sb="11" eb="12">
      <t>ウタ</t>
    </rPh>
    <phoneticPr fontId="7"/>
  </si>
  <si>
    <t>ＢｅＰｒｅｐａｒｅｄ　ワッペン</t>
  </si>
  <si>
    <t>名刺和文Ａ片面　印刷代</t>
  </si>
  <si>
    <t>名刺　和文　Ｂ　片面　印刷代</t>
  </si>
  <si>
    <t>名刺　英文　片面　印刷代</t>
  </si>
  <si>
    <t>名刺　両面印刷代　</t>
  </si>
  <si>
    <t>仏教スカウト指導者　ハンドブック</t>
  </si>
  <si>
    <t>先哲のおしえ　中村知にまなぶ</t>
  </si>
  <si>
    <t>送料　</t>
  </si>
  <si>
    <t>100周年ペーパーナイフ</t>
    <phoneticPr fontId="7"/>
  </si>
  <si>
    <t>スカウトカレンダー2023</t>
    <phoneticPr fontId="7"/>
  </si>
  <si>
    <t>救急法　改訂2022</t>
    <phoneticPr fontId="7"/>
  </si>
  <si>
    <t>指導者手帳 2022改訂版</t>
    <phoneticPr fontId="7"/>
  </si>
  <si>
    <t>18NSJ ウォーターボトル</t>
    <phoneticPr fontId="7"/>
  </si>
  <si>
    <t>注　文　票　　(県連事務局宛 order@scout-ib.net )</t>
  </si>
  <si>
    <t>2023年  月  日</t>
    <rPh sb="4" eb="5">
      <t>ネン</t>
    </rPh>
    <rPh sb="7" eb="8">
      <t>ガツ</t>
    </rPh>
    <rPh sb="10" eb="11">
      <t>ニチ</t>
    </rPh>
    <phoneticPr fontId="1"/>
  </si>
  <si>
    <t>※事務局受取(火曜日発注の場合土曜日以降)</t>
    <rPh sb="1" eb="4">
      <t>ジムキョク</t>
    </rPh>
    <rPh sb="4" eb="6">
      <t>ウケトリ</t>
    </rPh>
    <rPh sb="7" eb="10">
      <t>カヨウビ</t>
    </rPh>
    <rPh sb="10" eb="12">
      <t>ハッチュウ</t>
    </rPh>
    <rPh sb="13" eb="15">
      <t>バアイ</t>
    </rPh>
    <rPh sb="15" eb="18">
      <t>ドヨウビ</t>
    </rPh>
    <rPh sb="18" eb="20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</si>
</sst>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#,##0_);[Red]\(#,##0\)"/>
    <numFmt numFmtId="178" formatCode="0_ 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7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5" xfId="0" applyFill="1" applyBorder="1">
      <alignment vertical="center"/>
    </xf>
    <xf numFmtId="0" fontId="4" fillId="2" borderId="1" xfId="0" applyFont="1" applyFill="1" applyBorder="1" applyAlignment="1">
      <alignment vertical="top"/>
    </xf>
    <xf numFmtId="0" fontId="0" fillId="2" borderId="18" xfId="0" applyFill="1" applyBorder="1" applyAlignment="1"/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left" vertical="center" shrinkToFit="1"/>
    </xf>
    <xf numFmtId="0" fontId="0" fillId="2" borderId="8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6" fillId="2" borderId="0" xfId="0" applyFont="1" applyFill="1">
      <alignment vertical="center"/>
    </xf>
    <xf numFmtId="0" fontId="0" fillId="2" borderId="27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22" xfId="0" applyFill="1" applyBorder="1">
      <alignment vertical="center"/>
    </xf>
    <xf numFmtId="0" fontId="2" fillId="2" borderId="0" xfId="0" applyFont="1" applyFill="1">
      <alignment vertical="center"/>
    </xf>
    <xf numFmtId="0" fontId="5" fillId="2" borderId="24" xfId="0" applyFont="1" applyFill="1" applyBorder="1" applyAlignment="1">
      <alignment horizontal="left" vertical="center" shrinkToFit="1"/>
    </xf>
    <xf numFmtId="0" fontId="0" fillId="0" borderId="12" xfId="0" applyBorder="1">
      <alignment vertical="center"/>
    </xf>
    <xf numFmtId="0" fontId="0" fillId="0" borderId="34" xfId="0" applyBorder="1">
      <alignment vertical="center"/>
    </xf>
    <xf numFmtId="0" fontId="0" fillId="2" borderId="37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3" fillId="2" borderId="4" xfId="0" applyFont="1" applyFill="1" applyBorder="1">
      <alignment vertical="center"/>
    </xf>
    <xf numFmtId="0" fontId="0" fillId="2" borderId="16" xfId="0" applyFill="1" applyBorder="1" applyAlignment="1"/>
    <xf numFmtId="0" fontId="0" fillId="2" borderId="39" xfId="0" applyFill="1" applyBorder="1">
      <alignment vertical="center"/>
    </xf>
    <xf numFmtId="0" fontId="0" fillId="2" borderId="41" xfId="0" applyFill="1" applyBorder="1">
      <alignment vertical="center"/>
    </xf>
    <xf numFmtId="0" fontId="3" fillId="2" borderId="18" xfId="0" applyFont="1" applyFill="1" applyBorder="1">
      <alignment vertical="center"/>
    </xf>
    <xf numFmtId="0" fontId="3" fillId="2" borderId="43" xfId="0" applyFont="1" applyFill="1" applyBorder="1">
      <alignment vertical="center"/>
    </xf>
    <xf numFmtId="0" fontId="0" fillId="2" borderId="24" xfId="0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0" fillId="2" borderId="40" xfId="0" applyFill="1" applyBorder="1">
      <alignment vertical="center"/>
    </xf>
    <xf numFmtId="0" fontId="0" fillId="2" borderId="38" xfId="0" applyFill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2" borderId="18" xfId="0" applyFont="1" applyFill="1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17" xfId="0" applyBorder="1">
      <alignment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49" fontId="4" fillId="2" borderId="40" xfId="0" applyNumberFormat="1" applyFont="1" applyFill="1" applyBorder="1">
      <alignment vertical="center"/>
    </xf>
    <xf numFmtId="0" fontId="0" fillId="2" borderId="16" xfId="0" applyFill="1" applyBorder="1">
      <alignment vertical="center"/>
    </xf>
    <xf numFmtId="0" fontId="0" fillId="2" borderId="6" xfId="0" applyFill="1" applyBorder="1" applyAlignment="1">
      <alignment horizontal="left" vertical="center" shrinkToFit="1"/>
    </xf>
    <xf numFmtId="0" fontId="0" fillId="0" borderId="7" xfId="0" applyBorder="1">
      <alignment vertical="center"/>
    </xf>
    <xf numFmtId="0" fontId="0" fillId="2" borderId="7" xfId="0" applyFill="1" applyBorder="1">
      <alignment vertical="center"/>
    </xf>
    <xf numFmtId="0" fontId="0" fillId="2" borderId="7" xfId="0" applyFill="1" applyBorder="1" applyAlignment="1">
      <alignment horizontal="left" vertical="center" shrinkToFit="1"/>
    </xf>
    <xf numFmtId="0" fontId="0" fillId="2" borderId="42" xfId="0" applyFill="1" applyBorder="1">
      <alignment vertical="center"/>
    </xf>
    <xf numFmtId="176" fontId="0" fillId="3" borderId="9" xfId="1" applyNumberFormat="1" applyFont="1" applyFill="1" applyBorder="1">
      <alignment vertical="center"/>
    </xf>
    <xf numFmtId="176" fontId="0" fillId="0" borderId="9" xfId="1" applyNumberFormat="1" applyFont="1" applyFill="1" applyBorder="1">
      <alignment vertical="center"/>
    </xf>
    <xf numFmtId="177" fontId="0" fillId="2" borderId="5" xfId="0" applyNumberFormat="1" applyFill="1" applyBorder="1">
      <alignment vertical="center"/>
    </xf>
    <xf numFmtId="177" fontId="0" fillId="3" borderId="11" xfId="0" applyNumberFormat="1" applyFill="1" applyBorder="1">
      <alignment vertical="center"/>
    </xf>
    <xf numFmtId="177" fontId="0" fillId="2" borderId="2" xfId="0" applyNumberFormat="1" applyFill="1" applyBorder="1">
      <alignment vertical="center"/>
    </xf>
    <xf numFmtId="177" fontId="0" fillId="3" borderId="13" xfId="0" applyNumberFormat="1" applyFill="1" applyBorder="1">
      <alignment vertical="center"/>
    </xf>
    <xf numFmtId="177" fontId="0" fillId="2" borderId="3" xfId="0" applyNumberFormat="1" applyFill="1" applyBorder="1">
      <alignment vertical="center"/>
    </xf>
    <xf numFmtId="177" fontId="0" fillId="3" borderId="35" xfId="0" applyNumberFormat="1" applyFill="1" applyBorder="1">
      <alignment vertical="center"/>
    </xf>
    <xf numFmtId="177" fontId="0" fillId="2" borderId="14" xfId="0" applyNumberFormat="1" applyFill="1" applyBorder="1">
      <alignment vertical="center"/>
    </xf>
    <xf numFmtId="177" fontId="0" fillId="3" borderId="15" xfId="0" applyNumberFormat="1" applyFill="1" applyBorder="1">
      <alignment vertical="center"/>
    </xf>
    <xf numFmtId="38" fontId="0" fillId="2" borderId="5" xfId="1" applyFont="1" applyFill="1" applyBorder="1">
      <alignment vertical="center"/>
    </xf>
    <xf numFmtId="38" fontId="0" fillId="3" borderId="11" xfId="1" applyFont="1" applyFill="1" applyBorder="1">
      <alignment vertical="center"/>
    </xf>
    <xf numFmtId="38" fontId="0" fillId="2" borderId="2" xfId="1" applyFont="1" applyFill="1" applyBorder="1">
      <alignment vertical="center"/>
    </xf>
    <xf numFmtId="38" fontId="0" fillId="3" borderId="13" xfId="1" applyFont="1" applyFill="1" applyBorder="1">
      <alignment vertical="center"/>
    </xf>
    <xf numFmtId="38" fontId="0" fillId="2" borderId="3" xfId="1" applyFont="1" applyFill="1" applyBorder="1">
      <alignment vertical="center"/>
    </xf>
    <xf numFmtId="38" fontId="0" fillId="3" borderId="35" xfId="1" applyFont="1" applyFill="1" applyBorder="1">
      <alignment vertical="center"/>
    </xf>
    <xf numFmtId="38" fontId="0" fillId="3" borderId="15" xfId="1" applyFont="1" applyFill="1" applyBorder="1">
      <alignment vertical="center"/>
    </xf>
    <xf numFmtId="0" fontId="8" fillId="0" borderId="0" xfId="2">
      <alignment vertical="center"/>
    </xf>
    <xf numFmtId="0" fontId="8" fillId="2" borderId="0" xfId="2" applyFill="1">
      <alignment vertical="center"/>
    </xf>
    <xf numFmtId="0" fontId="8" fillId="0" borderId="6" xfId="2" applyBorder="1">
      <alignment vertical="center"/>
    </xf>
    <xf numFmtId="0" fontId="2" fillId="2" borderId="18" xfId="2" applyFont="1" applyFill="1" applyBorder="1">
      <alignment vertical="center"/>
    </xf>
    <xf numFmtId="0" fontId="8" fillId="2" borderId="18" xfId="2" applyFill="1" applyBorder="1" applyAlignment="1"/>
    <xf numFmtId="0" fontId="2" fillId="2" borderId="16" xfId="2" applyFont="1" applyFill="1" applyBorder="1" applyAlignment="1"/>
    <xf numFmtId="0" fontId="8" fillId="0" borderId="4" xfId="2" applyBorder="1">
      <alignment vertical="center"/>
    </xf>
    <xf numFmtId="0" fontId="2" fillId="2" borderId="0" xfId="2" applyFont="1" applyFill="1">
      <alignment vertical="center"/>
    </xf>
    <xf numFmtId="0" fontId="8" fillId="2" borderId="39" xfId="2" applyFill="1" applyBorder="1">
      <alignment vertical="center"/>
    </xf>
    <xf numFmtId="0" fontId="8" fillId="0" borderId="17" xfId="2" applyBorder="1">
      <alignment vertical="center"/>
    </xf>
    <xf numFmtId="0" fontId="2" fillId="2" borderId="1" xfId="2" applyFont="1" applyFill="1" applyBorder="1" applyAlignment="1">
      <alignment horizontal="left" vertical="center"/>
    </xf>
    <xf numFmtId="0" fontId="2" fillId="2" borderId="1" xfId="2" applyFont="1" applyFill="1" applyBorder="1">
      <alignment vertical="center"/>
    </xf>
    <xf numFmtId="0" fontId="4" fillId="2" borderId="1" xfId="2" applyFont="1" applyFill="1" applyBorder="1" applyAlignment="1">
      <alignment vertical="top"/>
    </xf>
    <xf numFmtId="49" fontId="4" fillId="2" borderId="40" xfId="2" applyNumberFormat="1" applyFont="1" applyFill="1" applyBorder="1">
      <alignment vertical="center"/>
    </xf>
    <xf numFmtId="0" fontId="8" fillId="0" borderId="12" xfId="2" applyBorder="1">
      <alignment vertical="center"/>
    </xf>
    <xf numFmtId="0" fontId="8" fillId="2" borderId="40" xfId="2" applyFill="1" applyBorder="1">
      <alignment vertical="center"/>
    </xf>
    <xf numFmtId="0" fontId="5" fillId="2" borderId="24" xfId="2" applyFont="1" applyFill="1" applyBorder="1" applyAlignment="1">
      <alignment horizontal="left" vertical="center" shrinkToFit="1"/>
    </xf>
    <xf numFmtId="0" fontId="8" fillId="2" borderId="5" xfId="2" applyFill="1" applyBorder="1">
      <alignment vertical="center"/>
    </xf>
    <xf numFmtId="38" fontId="8" fillId="2" borderId="5" xfId="1" applyFill="1" applyBorder="1">
      <alignment vertical="center"/>
    </xf>
    <xf numFmtId="38" fontId="8" fillId="0" borderId="11" xfId="1" applyFill="1" applyBorder="1">
      <alignment vertical="center"/>
    </xf>
    <xf numFmtId="0" fontId="8" fillId="2" borderId="38" xfId="2" applyFill="1" applyBorder="1">
      <alignment vertical="center"/>
    </xf>
    <xf numFmtId="0" fontId="8" fillId="2" borderId="24" xfId="2" applyFill="1" applyBorder="1" applyAlignment="1">
      <alignment horizontal="left" vertical="center" shrinkToFit="1"/>
    </xf>
    <xf numFmtId="0" fontId="8" fillId="2" borderId="2" xfId="2" applyFill="1" applyBorder="1">
      <alignment vertical="center"/>
    </xf>
    <xf numFmtId="38" fontId="8" fillId="2" borderId="2" xfId="1" applyFill="1" applyBorder="1">
      <alignment vertical="center"/>
    </xf>
    <xf numFmtId="38" fontId="8" fillId="0" borderId="13" xfId="1" applyFill="1" applyBorder="1">
      <alignment vertical="center"/>
    </xf>
    <xf numFmtId="0" fontId="8" fillId="0" borderId="34" xfId="2" applyBorder="1">
      <alignment vertical="center"/>
    </xf>
    <xf numFmtId="0" fontId="8" fillId="2" borderId="16" xfId="2" applyFill="1" applyBorder="1">
      <alignment vertical="center"/>
    </xf>
    <xf numFmtId="0" fontId="8" fillId="2" borderId="6" xfId="2" applyFill="1" applyBorder="1" applyAlignment="1">
      <alignment horizontal="left" vertical="center" shrinkToFit="1"/>
    </xf>
    <xf numFmtId="0" fontId="8" fillId="2" borderId="3" xfId="2" applyFill="1" applyBorder="1">
      <alignment vertical="center"/>
    </xf>
    <xf numFmtId="38" fontId="8" fillId="2" borderId="3" xfId="1" applyFill="1" applyBorder="1">
      <alignment vertical="center"/>
    </xf>
    <xf numFmtId="38" fontId="8" fillId="0" borderId="35" xfId="1" applyFill="1" applyBorder="1">
      <alignment vertical="center"/>
    </xf>
    <xf numFmtId="38" fontId="8" fillId="2" borderId="14" xfId="1" applyFill="1" applyBorder="1">
      <alignment vertical="center"/>
    </xf>
    <xf numFmtId="38" fontId="8" fillId="0" borderId="15" xfId="1" applyFill="1" applyBorder="1">
      <alignment vertical="center"/>
    </xf>
    <xf numFmtId="0" fontId="8" fillId="0" borderId="7" xfId="2" applyBorder="1">
      <alignment vertical="center"/>
    </xf>
    <xf numFmtId="0" fontId="8" fillId="2" borderId="7" xfId="2" applyFill="1" applyBorder="1">
      <alignment vertical="center"/>
    </xf>
    <xf numFmtId="0" fontId="8" fillId="2" borderId="7" xfId="2" applyFill="1" applyBorder="1" applyAlignment="1">
      <alignment horizontal="left" vertical="center" shrinkToFit="1"/>
    </xf>
    <xf numFmtId="0" fontId="8" fillId="2" borderId="42" xfId="2" applyFill="1" applyBorder="1">
      <alignment vertical="center"/>
    </xf>
    <xf numFmtId="0" fontId="2" fillId="2" borderId="23" xfId="2" applyFont="1" applyFill="1" applyBorder="1" applyAlignment="1">
      <alignment horizontal="center" vertical="center"/>
    </xf>
    <xf numFmtId="0" fontId="8" fillId="0" borderId="50" xfId="2" applyBorder="1" applyAlignment="1">
      <alignment horizontal="center" vertical="center"/>
    </xf>
    <xf numFmtId="0" fontId="8" fillId="0" borderId="10" xfId="2" applyBorder="1">
      <alignment vertical="center"/>
    </xf>
    <xf numFmtId="0" fontId="5" fillId="2" borderId="17" xfId="2" applyFont="1" applyFill="1" applyBorder="1" applyAlignment="1">
      <alignment horizontal="left" vertical="center" shrinkToFit="1"/>
    </xf>
    <xf numFmtId="0" fontId="2" fillId="0" borderId="31" xfId="2" applyFont="1" applyBorder="1" applyAlignment="1">
      <alignment horizontal="center" vertical="center"/>
    </xf>
    <xf numFmtId="0" fontId="2" fillId="2" borderId="51" xfId="2" applyFont="1" applyFill="1" applyBorder="1" applyAlignment="1">
      <alignment horizontal="center" vertical="center"/>
    </xf>
    <xf numFmtId="0" fontId="2" fillId="2" borderId="52" xfId="2" applyFont="1" applyFill="1" applyBorder="1" applyAlignment="1">
      <alignment horizontal="center" vertical="center"/>
    </xf>
    <xf numFmtId="0" fontId="2" fillId="2" borderId="32" xfId="2" applyFont="1" applyFill="1" applyBorder="1" applyAlignment="1">
      <alignment horizontal="center" vertical="center"/>
    </xf>
    <xf numFmtId="0" fontId="2" fillId="2" borderId="33" xfId="2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0" borderId="2" xfId="0" applyFont="1" applyBorder="1">
      <alignment vertical="center"/>
    </xf>
    <xf numFmtId="177" fontId="10" fillId="0" borderId="2" xfId="0" applyNumberFormat="1" applyFont="1" applyBorder="1">
      <alignment vertical="center"/>
    </xf>
    <xf numFmtId="178" fontId="10" fillId="4" borderId="2" xfId="0" applyNumberFormat="1" applyFont="1" applyFill="1" applyBorder="1" applyAlignment="1">
      <alignment horizontal="center" vertical="center"/>
    </xf>
    <xf numFmtId="177" fontId="10" fillId="4" borderId="2" xfId="0" applyNumberFormat="1" applyFont="1" applyFill="1" applyBorder="1">
      <alignment vertical="center"/>
    </xf>
    <xf numFmtId="0" fontId="10" fillId="4" borderId="2" xfId="0" applyFont="1" applyFill="1" applyBorder="1">
      <alignment vertical="center"/>
    </xf>
    <xf numFmtId="178" fontId="10" fillId="4" borderId="2" xfId="0" applyNumberFormat="1" applyFont="1" applyFill="1" applyBorder="1" applyAlignment="1">
      <alignment horizontal="center"/>
    </xf>
    <xf numFmtId="0" fontId="10" fillId="4" borderId="2" xfId="0" applyFont="1" applyFill="1" applyBorder="1" applyAlignment="1"/>
    <xf numFmtId="177" fontId="10" fillId="4" borderId="2" xfId="0" applyNumberFormat="1" applyFont="1" applyFill="1" applyBorder="1" applyAlignment="1"/>
    <xf numFmtId="177" fontId="10" fillId="0" borderId="2" xfId="0" applyNumberFormat="1" applyFont="1" applyBorder="1" applyAlignment="1"/>
    <xf numFmtId="178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/>
    <xf numFmtId="0" fontId="0" fillId="3" borderId="0" xfId="0" applyFill="1">
      <alignment vertical="center"/>
    </xf>
    <xf numFmtId="0" fontId="0" fillId="3" borderId="10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34" xfId="0" applyFill="1" applyBorder="1">
      <alignment vertical="center"/>
    </xf>
    <xf numFmtId="0" fontId="5" fillId="3" borderId="24" xfId="0" applyFont="1" applyFill="1" applyBorder="1" applyAlignment="1">
      <alignment horizontal="left" vertical="center" shrinkToFit="1"/>
    </xf>
    <xf numFmtId="38" fontId="0" fillId="3" borderId="5" xfId="1" applyFont="1" applyFill="1" applyBorder="1">
      <alignment vertical="center"/>
    </xf>
    <xf numFmtId="0" fontId="2" fillId="0" borderId="18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29" xfId="0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8" fillId="2" borderId="24" xfId="2" applyFill="1" applyBorder="1" applyAlignment="1">
      <alignment horizontal="left" vertical="center" wrapText="1"/>
    </xf>
    <xf numFmtId="0" fontId="8" fillId="2" borderId="37" xfId="2" applyFill="1" applyBorder="1" applyAlignment="1">
      <alignment horizontal="left" vertical="center" wrapText="1"/>
    </xf>
    <xf numFmtId="0" fontId="8" fillId="2" borderId="38" xfId="2" applyFill="1" applyBorder="1" applyAlignment="1">
      <alignment horizontal="left" vertical="center" wrapText="1"/>
    </xf>
    <xf numFmtId="0" fontId="8" fillId="0" borderId="47" xfId="2" applyBorder="1" applyAlignment="1">
      <alignment horizontal="left" vertical="top" wrapText="1"/>
    </xf>
    <xf numFmtId="0" fontId="8" fillId="0" borderId="7" xfId="2" applyBorder="1" applyAlignment="1">
      <alignment horizontal="left" vertical="top"/>
    </xf>
    <xf numFmtId="0" fontId="8" fillId="0" borderId="42" xfId="2" applyBorder="1" applyAlignment="1">
      <alignment horizontal="left" vertical="top"/>
    </xf>
    <xf numFmtId="0" fontId="8" fillId="0" borderId="36" xfId="2" applyBorder="1" applyAlignment="1">
      <alignment horizontal="left" vertical="top"/>
    </xf>
    <xf numFmtId="0" fontId="8" fillId="0" borderId="0" xfId="2" applyAlignment="1">
      <alignment horizontal="left" vertical="top"/>
    </xf>
    <xf numFmtId="0" fontId="8" fillId="0" borderId="29" xfId="2" applyBorder="1" applyAlignment="1">
      <alignment horizontal="left" vertical="top"/>
    </xf>
    <xf numFmtId="0" fontId="8" fillId="0" borderId="46" xfId="2" applyBorder="1" applyAlignment="1">
      <alignment horizontal="left" vertical="top"/>
    </xf>
    <xf numFmtId="0" fontId="8" fillId="0" borderId="8" xfId="2" applyBorder="1" applyAlignment="1">
      <alignment horizontal="left" vertical="top"/>
    </xf>
    <xf numFmtId="0" fontId="8" fillId="0" borderId="25" xfId="2" applyBorder="1" applyAlignment="1">
      <alignment horizontal="left" vertical="top"/>
    </xf>
    <xf numFmtId="0" fontId="8" fillId="0" borderId="48" xfId="2" applyBorder="1" applyAlignment="1">
      <alignment horizontal="center" vertical="center"/>
    </xf>
    <xf numFmtId="0" fontId="8" fillId="0" borderId="49" xfId="2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</xdr:colOff>
      <xdr:row>7</xdr:row>
      <xdr:rowOff>19051</xdr:rowOff>
    </xdr:from>
    <xdr:to>
      <xdr:col>2</xdr:col>
      <xdr:colOff>1120140</xdr:colOff>
      <xdr:row>7</xdr:row>
      <xdr:rowOff>304801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03960" y="1375411"/>
          <a:ext cx="975360" cy="285750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1333500</xdr:colOff>
      <xdr:row>6</xdr:row>
      <xdr:rowOff>152400</xdr:rowOff>
    </xdr:from>
    <xdr:to>
      <xdr:col>2</xdr:col>
      <xdr:colOff>2152650</xdr:colOff>
      <xdr:row>8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514600" y="1352550"/>
          <a:ext cx="819150" cy="390525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152400</xdr:colOff>
      <xdr:row>3</xdr:row>
      <xdr:rowOff>57150</xdr:rowOff>
    </xdr:from>
    <xdr:to>
      <xdr:col>9</xdr:col>
      <xdr:colOff>200025</xdr:colOff>
      <xdr:row>6</xdr:row>
      <xdr:rowOff>66675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972175" y="752475"/>
          <a:ext cx="2105025" cy="514350"/>
        </a:xfrm>
        <a:prstGeom prst="wedgeRectCallout">
          <a:avLst>
            <a:gd name="adj1" fmla="val -63819"/>
            <a:gd name="adj2" fmla="val -2303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団の発注担当者は、原則１名。</a:t>
          </a:r>
        </a:p>
        <a:p>
          <a:pPr algn="l"/>
          <a:r>
            <a:rPr kumimoji="1" lang="ja-JP" altLang="en-US" sz="1100"/>
            <a:t>県連事務局に登録した人に限る</a:t>
          </a:r>
        </a:p>
      </xdr:txBody>
    </xdr:sp>
    <xdr:clientData/>
  </xdr:twoCellAnchor>
  <xdr:twoCellAnchor>
    <xdr:from>
      <xdr:col>6</xdr:col>
      <xdr:colOff>152400</xdr:colOff>
      <xdr:row>0</xdr:row>
      <xdr:rowOff>76200</xdr:rowOff>
    </xdr:from>
    <xdr:to>
      <xdr:col>9</xdr:col>
      <xdr:colOff>200025</xdr:colOff>
      <xdr:row>2</xdr:row>
      <xdr:rowOff>219075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972175" y="76200"/>
          <a:ext cx="2105025" cy="581025"/>
        </a:xfrm>
        <a:prstGeom prst="wedgeRectCallout">
          <a:avLst>
            <a:gd name="adj1" fmla="val -73322"/>
            <a:gd name="adj2" fmla="val 2159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その年度ごとに通し番号をつけてください。</a:t>
          </a:r>
        </a:p>
      </xdr:txBody>
    </xdr:sp>
    <xdr:clientData/>
  </xdr:twoCellAnchor>
  <xdr:twoCellAnchor>
    <xdr:from>
      <xdr:col>6</xdr:col>
      <xdr:colOff>180975</xdr:colOff>
      <xdr:row>6</xdr:row>
      <xdr:rowOff>152400</xdr:rowOff>
    </xdr:from>
    <xdr:to>
      <xdr:col>9</xdr:col>
      <xdr:colOff>228600</xdr:colOff>
      <xdr:row>13</xdr:row>
      <xdr:rowOff>57150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000750" y="1352550"/>
          <a:ext cx="2105025" cy="1895475"/>
        </a:xfrm>
        <a:prstGeom prst="wedgeRectCallout">
          <a:avLst>
            <a:gd name="adj1" fmla="val -74679"/>
            <a:gd name="adj2" fmla="val -2011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○県連発注日：毎週火曜</a:t>
          </a:r>
        </a:p>
        <a:p>
          <a:pPr algn="l"/>
          <a:r>
            <a:rPr kumimoji="1" lang="ja-JP" altLang="en-US" sz="1100"/>
            <a:t>○県連到着日：その週の土曜</a:t>
          </a:r>
        </a:p>
        <a:p>
          <a:pPr algn="l"/>
          <a:r>
            <a:rPr kumimoji="1" lang="ja-JP" altLang="en-US" sz="1100"/>
            <a:t>　→事務局受取　土曜午後以降</a:t>
          </a:r>
        </a:p>
        <a:p>
          <a:pPr algn="l"/>
          <a:r>
            <a:rPr kumimoji="1" lang="ja-JP" altLang="en-US" sz="1100"/>
            <a:t>　→宅配　月曜日以降</a:t>
          </a:r>
        </a:p>
        <a:p>
          <a:pPr algn="l"/>
          <a:endParaRPr kumimoji="1" lang="ja-JP" altLang="en-US" sz="1100"/>
        </a:p>
        <a:p>
          <a:pPr algn="l"/>
          <a:r>
            <a:rPr kumimoji="1" lang="ja-JP" altLang="en-US" sz="1100"/>
            <a:t>できれば取りにくる時間も記入。事務局受取は</a:t>
          </a:r>
          <a:r>
            <a:rPr kumimoji="1" lang="en-US" altLang="ja-JP" sz="1100"/>
            <a:t>10</a:t>
          </a:r>
          <a:r>
            <a:rPr kumimoji="1" lang="ja-JP" altLang="en-US" sz="1100"/>
            <a:t>時～</a:t>
          </a:r>
          <a:r>
            <a:rPr kumimoji="1" lang="en-US" altLang="ja-JP" sz="1100"/>
            <a:t>16</a:t>
          </a:r>
          <a:r>
            <a:rPr kumimoji="1" lang="ja-JP" altLang="en-US" sz="1100"/>
            <a:t>時の間</a:t>
          </a:r>
        </a:p>
        <a:p>
          <a:pPr algn="l"/>
          <a:r>
            <a:rPr kumimoji="1" lang="ja-JP" altLang="en-US" sz="1100"/>
            <a:t>宅配の配達時間指定を希望する場合は時間記入</a:t>
          </a:r>
        </a:p>
      </xdr:txBody>
    </xdr:sp>
    <xdr:clientData/>
  </xdr:twoCellAnchor>
  <xdr:twoCellAnchor>
    <xdr:from>
      <xdr:col>2</xdr:col>
      <xdr:colOff>571500</xdr:colOff>
      <xdr:row>10</xdr:row>
      <xdr:rowOff>371475</xdr:rowOff>
    </xdr:from>
    <xdr:to>
      <xdr:col>3</xdr:col>
      <xdr:colOff>466725</xdr:colOff>
      <xdr:row>12</xdr:row>
      <xdr:rowOff>38100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752600" y="2609850"/>
          <a:ext cx="2105025" cy="295275"/>
        </a:xfrm>
        <a:prstGeom prst="wedgeRectCallout">
          <a:avLst>
            <a:gd name="adj1" fmla="val -57485"/>
            <a:gd name="adj2" fmla="val 5443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送付先は発注担当以外も可</a:t>
          </a:r>
        </a:p>
      </xdr:txBody>
    </xdr:sp>
    <xdr:clientData/>
  </xdr:twoCellAnchor>
  <xdr:twoCellAnchor>
    <xdr:from>
      <xdr:col>1</xdr:col>
      <xdr:colOff>152400</xdr:colOff>
      <xdr:row>23</xdr:row>
      <xdr:rowOff>247650</xdr:rowOff>
    </xdr:from>
    <xdr:to>
      <xdr:col>4</xdr:col>
      <xdr:colOff>590550</xdr:colOff>
      <xdr:row>28</xdr:row>
      <xdr:rowOff>76200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66725" y="6296025"/>
          <a:ext cx="4095750" cy="125730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ファイル名に団名と発注日を入れて保存し、県連事務局へメールで送付する。</a:t>
          </a:r>
        </a:p>
        <a:p>
          <a:pPr algn="l"/>
          <a:endParaRPr kumimoji="1" lang="ja-JP" altLang="en-US" sz="1100"/>
        </a:p>
        <a:p>
          <a:pPr algn="l"/>
          <a:r>
            <a:rPr kumimoji="1" lang="ja-JP" altLang="en-US" sz="1100"/>
            <a:t>　例）スカウト用品注文票（茨城</a:t>
          </a:r>
          <a:r>
            <a:rPr kumimoji="1" lang="en-US" altLang="ja-JP" sz="1100"/>
            <a:t>10</a:t>
          </a:r>
          <a:r>
            <a:rPr kumimoji="1" lang="ja-JP" altLang="en-US" sz="1100"/>
            <a:t>団）</a:t>
          </a:r>
          <a:r>
            <a:rPr kumimoji="1" lang="en-US" altLang="ja-JP" sz="1100"/>
            <a:t>20230410</a:t>
          </a:r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事務局負担軽減のため、必ずファイルでお送りください。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542925</xdr:colOff>
      <xdr:row>17</xdr:row>
      <xdr:rowOff>57150</xdr:rowOff>
    </xdr:from>
    <xdr:to>
      <xdr:col>3</xdr:col>
      <xdr:colOff>438150</xdr:colOff>
      <xdr:row>19</xdr:row>
      <xdr:rowOff>228600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724025" y="4391025"/>
          <a:ext cx="2105025" cy="742950"/>
        </a:xfrm>
        <a:prstGeom prst="wedgeRectCallout">
          <a:avLst>
            <a:gd name="adj1" fmla="val -78752"/>
            <a:gd name="adj2" fmla="val 356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必ず最新の品番を記入する。</a:t>
          </a:r>
          <a:endParaRPr kumimoji="1" lang="en-US" altLang="ja-JP" sz="1100"/>
        </a:p>
        <a:p>
          <a:pPr algn="l"/>
          <a:r>
            <a:rPr kumimoji="1" lang="ja-JP" altLang="en-US" sz="1100"/>
            <a:t>日連ＨＰで「スカウト用品カタログ」で検索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0</xdr:row>
      <xdr:rowOff>371475</xdr:rowOff>
    </xdr:from>
    <xdr:to>
      <xdr:col>10</xdr:col>
      <xdr:colOff>285750</xdr:colOff>
      <xdr:row>1</xdr:row>
      <xdr:rowOff>57150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743700" y="371475"/>
          <a:ext cx="2105025" cy="742950"/>
        </a:xfrm>
        <a:prstGeom prst="wedgeRectCallout">
          <a:avLst>
            <a:gd name="adj1" fmla="val -78752"/>
            <a:gd name="adj2" fmla="val 356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納品時に県連盟事務局が使用するシートです。団では記入しなくて結構です。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ae2f4902a1ef6ee/&#12487;&#12473;&#12463;&#12488;&#12483;&#12503;/&#8251;2023.&#30476;&#36899;&#29992;&#38656;&#21697;&#27880;&#25991;&#65288;&#20462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ここに団注文をコピー"/>
      <sheetName val="需品注文書"/>
      <sheetName val="請求書"/>
      <sheetName val="在庫"/>
      <sheetName val="商品マスタ2019"/>
      <sheetName val="新価格2019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>
            <v>10106</v>
          </cell>
          <cell r="B2" t="str">
            <v>ブレザー　Ａ４　</v>
          </cell>
          <cell r="C2">
            <v>41000</v>
          </cell>
          <cell r="D2">
            <v>4100</v>
          </cell>
          <cell r="E2">
            <v>45100</v>
          </cell>
        </row>
        <row r="3">
          <cell r="A3">
            <v>10107</v>
          </cell>
          <cell r="B3" t="str">
            <v>ブレザー　Ａ５　</v>
          </cell>
          <cell r="C3">
            <v>41000</v>
          </cell>
          <cell r="D3">
            <v>4100</v>
          </cell>
          <cell r="E3">
            <v>45100</v>
          </cell>
        </row>
        <row r="4">
          <cell r="A4">
            <v>10108</v>
          </cell>
          <cell r="B4" t="str">
            <v>ブレザー　Ａ６　</v>
          </cell>
          <cell r="C4">
            <v>41000</v>
          </cell>
          <cell r="D4">
            <v>4100</v>
          </cell>
          <cell r="E4">
            <v>45100</v>
          </cell>
        </row>
        <row r="5">
          <cell r="A5">
            <v>10109</v>
          </cell>
          <cell r="B5" t="str">
            <v>ブレザー　Ａ７　</v>
          </cell>
          <cell r="C5">
            <v>41000</v>
          </cell>
          <cell r="D5">
            <v>4100</v>
          </cell>
          <cell r="E5">
            <v>45100</v>
          </cell>
        </row>
        <row r="6">
          <cell r="A6">
            <v>10110</v>
          </cell>
          <cell r="B6" t="str">
            <v>ブレザー　ＡＢ４　</v>
          </cell>
          <cell r="C6">
            <v>41000</v>
          </cell>
          <cell r="D6">
            <v>4100</v>
          </cell>
          <cell r="E6">
            <v>45100</v>
          </cell>
        </row>
        <row r="7">
          <cell r="A7">
            <v>10111</v>
          </cell>
          <cell r="B7" t="str">
            <v>ブレザー　ＡＢ５　</v>
          </cell>
          <cell r="C7">
            <v>41000</v>
          </cell>
          <cell r="D7">
            <v>4100</v>
          </cell>
          <cell r="E7">
            <v>45100</v>
          </cell>
        </row>
        <row r="8">
          <cell r="A8">
            <v>10112</v>
          </cell>
          <cell r="B8" t="str">
            <v>ブレザー　ＡＢ６　</v>
          </cell>
          <cell r="C8">
            <v>41000</v>
          </cell>
          <cell r="D8">
            <v>4100</v>
          </cell>
          <cell r="E8">
            <v>45100</v>
          </cell>
        </row>
        <row r="9">
          <cell r="A9">
            <v>10113</v>
          </cell>
          <cell r="B9" t="str">
            <v>ブレザー　ＡＢ７　</v>
          </cell>
          <cell r="C9">
            <v>41000</v>
          </cell>
          <cell r="D9">
            <v>4100</v>
          </cell>
          <cell r="E9">
            <v>45100</v>
          </cell>
        </row>
        <row r="10">
          <cell r="A10">
            <v>10114</v>
          </cell>
          <cell r="B10" t="str">
            <v>ブレザー　Ｂ４　</v>
          </cell>
          <cell r="C10">
            <v>41000</v>
          </cell>
          <cell r="D10">
            <v>4100</v>
          </cell>
          <cell r="E10">
            <v>45100</v>
          </cell>
        </row>
        <row r="11">
          <cell r="A11">
            <v>10115</v>
          </cell>
          <cell r="B11" t="str">
            <v>ブレザー　Ｂ５　</v>
          </cell>
          <cell r="C11">
            <v>41000</v>
          </cell>
          <cell r="D11">
            <v>4100</v>
          </cell>
          <cell r="E11">
            <v>45100</v>
          </cell>
        </row>
        <row r="12">
          <cell r="A12">
            <v>10116</v>
          </cell>
          <cell r="B12" t="str">
            <v>ブレザー　Ｂ６　</v>
          </cell>
          <cell r="C12">
            <v>41000</v>
          </cell>
          <cell r="D12">
            <v>4100</v>
          </cell>
          <cell r="E12">
            <v>45100</v>
          </cell>
        </row>
        <row r="13">
          <cell r="A13">
            <v>10117</v>
          </cell>
          <cell r="B13" t="str">
            <v>ブレザー　Ｂ７　</v>
          </cell>
          <cell r="C13">
            <v>41000</v>
          </cell>
          <cell r="D13">
            <v>4100</v>
          </cell>
          <cell r="E13">
            <v>45100</v>
          </cell>
        </row>
        <row r="14">
          <cell r="A14">
            <v>10122</v>
          </cell>
          <cell r="B14" t="str">
            <v>特注ブレザー　</v>
          </cell>
          <cell r="C14">
            <v>49000</v>
          </cell>
          <cell r="D14">
            <v>4900</v>
          </cell>
          <cell r="E14">
            <v>53900</v>
          </cell>
        </row>
        <row r="15">
          <cell r="A15">
            <v>10135</v>
          </cell>
          <cell r="B15" t="str">
            <v>女子ブレザー　９ＡＲ　</v>
          </cell>
          <cell r="C15">
            <v>36000</v>
          </cell>
          <cell r="D15">
            <v>3600</v>
          </cell>
          <cell r="E15">
            <v>39600</v>
          </cell>
        </row>
        <row r="16">
          <cell r="A16">
            <v>10136</v>
          </cell>
          <cell r="B16" t="str">
            <v>女子ブレザー１１ＡＲ　</v>
          </cell>
          <cell r="C16">
            <v>36000</v>
          </cell>
          <cell r="D16">
            <v>3600</v>
          </cell>
          <cell r="E16">
            <v>39600</v>
          </cell>
        </row>
        <row r="17">
          <cell r="A17">
            <v>10137</v>
          </cell>
          <cell r="B17" t="str">
            <v>女子ブレザー１３ＡＲ　</v>
          </cell>
          <cell r="C17">
            <v>36000</v>
          </cell>
          <cell r="D17">
            <v>3600</v>
          </cell>
          <cell r="E17">
            <v>39600</v>
          </cell>
        </row>
        <row r="18">
          <cell r="A18">
            <v>10138</v>
          </cell>
          <cell r="B18" t="str">
            <v>女子ブレザー１５ＡＲ　</v>
          </cell>
          <cell r="C18">
            <v>36000</v>
          </cell>
          <cell r="D18">
            <v>3600</v>
          </cell>
          <cell r="E18">
            <v>39600</v>
          </cell>
        </row>
        <row r="19">
          <cell r="A19">
            <v>10140</v>
          </cell>
          <cell r="B19" t="str">
            <v>特　女子用ブレザー　</v>
          </cell>
          <cell r="C19">
            <v>49000</v>
          </cell>
          <cell r="D19">
            <v>4900</v>
          </cell>
          <cell r="E19">
            <v>53900</v>
          </cell>
        </row>
        <row r="20">
          <cell r="A20">
            <v>10181</v>
          </cell>
          <cell r="B20" t="str">
            <v>夏用ブレザー　Ａ４　</v>
          </cell>
          <cell r="C20">
            <v>41000</v>
          </cell>
          <cell r="D20">
            <v>4100</v>
          </cell>
          <cell r="E20">
            <v>45100</v>
          </cell>
        </row>
        <row r="21">
          <cell r="A21">
            <v>10182</v>
          </cell>
          <cell r="B21" t="str">
            <v>夏用ブレザー　Ａ５　</v>
          </cell>
          <cell r="C21">
            <v>41000</v>
          </cell>
          <cell r="D21">
            <v>4100</v>
          </cell>
          <cell r="E21">
            <v>45100</v>
          </cell>
        </row>
        <row r="22">
          <cell r="A22">
            <v>10183</v>
          </cell>
          <cell r="B22" t="str">
            <v>夏用ブレザー　Ａ６　</v>
          </cell>
          <cell r="C22">
            <v>41000</v>
          </cell>
          <cell r="D22">
            <v>4100</v>
          </cell>
          <cell r="E22">
            <v>45100</v>
          </cell>
        </row>
        <row r="23">
          <cell r="A23">
            <v>10184</v>
          </cell>
          <cell r="B23" t="str">
            <v>夏用ブレザー　Ａ７　</v>
          </cell>
          <cell r="C23">
            <v>41000</v>
          </cell>
          <cell r="D23">
            <v>4100</v>
          </cell>
          <cell r="E23">
            <v>45100</v>
          </cell>
        </row>
        <row r="24">
          <cell r="A24">
            <v>10185</v>
          </cell>
          <cell r="B24" t="str">
            <v>夏用ブレザー　ＡＢ４　</v>
          </cell>
          <cell r="C24">
            <v>41000</v>
          </cell>
          <cell r="D24">
            <v>4100</v>
          </cell>
          <cell r="E24">
            <v>45100</v>
          </cell>
        </row>
        <row r="25">
          <cell r="A25">
            <v>10186</v>
          </cell>
          <cell r="B25" t="str">
            <v>夏用ブレザー　ＡＢ５　</v>
          </cell>
          <cell r="C25">
            <v>41000</v>
          </cell>
          <cell r="D25">
            <v>4100</v>
          </cell>
          <cell r="E25">
            <v>45100</v>
          </cell>
        </row>
        <row r="26">
          <cell r="A26">
            <v>10187</v>
          </cell>
          <cell r="B26" t="str">
            <v>夏用ブレザー　ＡＢ６　</v>
          </cell>
          <cell r="C26">
            <v>41000</v>
          </cell>
          <cell r="D26">
            <v>4100</v>
          </cell>
          <cell r="E26">
            <v>45100</v>
          </cell>
        </row>
        <row r="27">
          <cell r="A27">
            <v>10188</v>
          </cell>
          <cell r="B27" t="str">
            <v>夏用ブレザー　ＡＢ７　</v>
          </cell>
          <cell r="C27">
            <v>41000</v>
          </cell>
          <cell r="D27">
            <v>4100</v>
          </cell>
          <cell r="E27">
            <v>45100</v>
          </cell>
        </row>
        <row r="28">
          <cell r="A28">
            <v>10189</v>
          </cell>
          <cell r="B28" t="str">
            <v>夏用ブレザー　Ｂ４　</v>
          </cell>
          <cell r="C28">
            <v>41000</v>
          </cell>
          <cell r="D28">
            <v>4100</v>
          </cell>
          <cell r="E28">
            <v>45100</v>
          </cell>
        </row>
        <row r="29">
          <cell r="A29">
            <v>10190</v>
          </cell>
          <cell r="B29" t="str">
            <v>夏用ブレザー　Ｂ５　</v>
          </cell>
          <cell r="C29">
            <v>41000</v>
          </cell>
          <cell r="D29">
            <v>4100</v>
          </cell>
          <cell r="E29">
            <v>45100</v>
          </cell>
        </row>
        <row r="30">
          <cell r="A30">
            <v>10191</v>
          </cell>
          <cell r="B30" t="str">
            <v>夏用ブレザー　Ｂ６　</v>
          </cell>
          <cell r="C30">
            <v>41000</v>
          </cell>
          <cell r="D30">
            <v>4100</v>
          </cell>
          <cell r="E30">
            <v>45100</v>
          </cell>
        </row>
        <row r="31">
          <cell r="A31">
            <v>10192</v>
          </cell>
          <cell r="B31" t="str">
            <v>夏用ブレザー　Ｂ７　</v>
          </cell>
          <cell r="C31">
            <v>41000</v>
          </cell>
          <cell r="D31">
            <v>4100</v>
          </cell>
          <cell r="E31">
            <v>45100</v>
          </cell>
        </row>
        <row r="32">
          <cell r="A32">
            <v>10195</v>
          </cell>
          <cell r="B32" t="str">
            <v>特注　夏用ブレザー　</v>
          </cell>
          <cell r="C32">
            <v>47000</v>
          </cell>
          <cell r="D32">
            <v>4700</v>
          </cell>
          <cell r="E32">
            <v>51700</v>
          </cell>
        </row>
        <row r="33">
          <cell r="A33">
            <v>10601</v>
          </cell>
          <cell r="B33" t="str">
            <v>ビーバーポロシャツ　Ｓ</v>
          </cell>
          <cell r="C33">
            <v>2000</v>
          </cell>
          <cell r="D33">
            <v>200</v>
          </cell>
          <cell r="E33">
            <v>2200</v>
          </cell>
        </row>
        <row r="34">
          <cell r="A34">
            <v>10603</v>
          </cell>
          <cell r="B34" t="str">
            <v>ビーバーポロシャツ　Ｍ</v>
          </cell>
          <cell r="C34">
            <v>2000</v>
          </cell>
          <cell r="D34">
            <v>200</v>
          </cell>
          <cell r="E34">
            <v>2200</v>
          </cell>
        </row>
        <row r="35">
          <cell r="A35">
            <v>10605</v>
          </cell>
          <cell r="B35" t="str">
            <v>ビーバーポロシャツ　Ｌ</v>
          </cell>
          <cell r="C35">
            <v>2000</v>
          </cell>
          <cell r="D35">
            <v>200</v>
          </cell>
          <cell r="E35">
            <v>2200</v>
          </cell>
        </row>
        <row r="36">
          <cell r="A36">
            <v>10607</v>
          </cell>
          <cell r="B36" t="str">
            <v>ビーバーポロシャツ　ＬＬ</v>
          </cell>
          <cell r="C36">
            <v>2000</v>
          </cell>
          <cell r="D36">
            <v>200</v>
          </cell>
          <cell r="E36">
            <v>2200</v>
          </cell>
        </row>
        <row r="37">
          <cell r="A37">
            <v>10701</v>
          </cell>
          <cell r="B37" t="str">
            <v>ビーバートレーナー　Ｓ</v>
          </cell>
          <cell r="C37">
            <v>2300</v>
          </cell>
          <cell r="D37">
            <v>230</v>
          </cell>
          <cell r="E37">
            <v>2530</v>
          </cell>
        </row>
        <row r="38">
          <cell r="A38">
            <v>10703</v>
          </cell>
          <cell r="B38" t="str">
            <v>ビーバートレーナー　Ｍ</v>
          </cell>
          <cell r="C38">
            <v>2300</v>
          </cell>
          <cell r="D38">
            <v>230</v>
          </cell>
          <cell r="E38">
            <v>2530</v>
          </cell>
        </row>
        <row r="39">
          <cell r="A39">
            <v>10705</v>
          </cell>
          <cell r="B39" t="str">
            <v>ビーバートレーナー　Ｌ</v>
          </cell>
          <cell r="C39">
            <v>2300</v>
          </cell>
          <cell r="D39">
            <v>230</v>
          </cell>
          <cell r="E39">
            <v>2530</v>
          </cell>
        </row>
        <row r="40">
          <cell r="A40">
            <v>10707</v>
          </cell>
          <cell r="B40" t="str">
            <v>ビーバートレーナー　ＬＬ</v>
          </cell>
          <cell r="C40">
            <v>2300</v>
          </cell>
          <cell r="D40">
            <v>230</v>
          </cell>
          <cell r="E40">
            <v>2530</v>
          </cell>
        </row>
        <row r="41">
          <cell r="A41">
            <v>11301</v>
          </cell>
          <cell r="B41" t="str">
            <v>ＣＳ１３０Ｓ　半袖</v>
          </cell>
          <cell r="C41">
            <v>3000</v>
          </cell>
          <cell r="D41">
            <v>300</v>
          </cell>
          <cell r="E41">
            <v>3300</v>
          </cell>
        </row>
        <row r="42">
          <cell r="A42">
            <v>11303</v>
          </cell>
          <cell r="B42" t="str">
            <v>ＣＳ１４０Ｓ　半袖</v>
          </cell>
          <cell r="C42">
            <v>3000</v>
          </cell>
          <cell r="D42">
            <v>300</v>
          </cell>
          <cell r="E42">
            <v>3300</v>
          </cell>
        </row>
        <row r="43">
          <cell r="A43">
            <v>11305</v>
          </cell>
          <cell r="B43" t="str">
            <v>ＣＳ１５０Ｓ　半袖</v>
          </cell>
          <cell r="C43">
            <v>3000</v>
          </cell>
          <cell r="D43">
            <v>300</v>
          </cell>
          <cell r="E43">
            <v>3300</v>
          </cell>
        </row>
        <row r="44">
          <cell r="A44">
            <v>11307</v>
          </cell>
          <cell r="B44" t="str">
            <v>ＣＳ１６０Ｓ　半袖</v>
          </cell>
          <cell r="C44">
            <v>3000</v>
          </cell>
          <cell r="D44">
            <v>300</v>
          </cell>
          <cell r="E44">
            <v>3300</v>
          </cell>
        </row>
        <row r="45">
          <cell r="A45">
            <v>11309</v>
          </cell>
          <cell r="B45" t="str">
            <v>特ＣＳ－Ｓ　半袖シャツ</v>
          </cell>
          <cell r="C45">
            <v>4500</v>
          </cell>
          <cell r="D45">
            <v>450</v>
          </cell>
          <cell r="E45">
            <v>4950</v>
          </cell>
        </row>
        <row r="46">
          <cell r="A46">
            <v>11392</v>
          </cell>
          <cell r="B46" t="str">
            <v>特注Ｃ長そで　</v>
          </cell>
          <cell r="C46">
            <v>5600</v>
          </cell>
          <cell r="D46">
            <v>560</v>
          </cell>
          <cell r="E46">
            <v>6160</v>
          </cell>
        </row>
        <row r="47">
          <cell r="A47">
            <v>11401</v>
          </cell>
          <cell r="B47" t="str">
            <v>ＣＳ１３０Ｌ　長袖</v>
          </cell>
          <cell r="C47">
            <v>3700</v>
          </cell>
          <cell r="D47">
            <v>370</v>
          </cell>
          <cell r="E47">
            <v>4070</v>
          </cell>
        </row>
        <row r="48">
          <cell r="A48">
            <v>11403</v>
          </cell>
          <cell r="B48" t="str">
            <v>ＣＳ１４０Ｌ　長袖</v>
          </cell>
          <cell r="C48">
            <v>3700</v>
          </cell>
          <cell r="D48">
            <v>370</v>
          </cell>
          <cell r="E48">
            <v>4070</v>
          </cell>
        </row>
        <row r="49">
          <cell r="A49">
            <v>11405</v>
          </cell>
          <cell r="B49" t="str">
            <v>ＣＳ１５０Ｌ　長袖</v>
          </cell>
          <cell r="C49">
            <v>3700</v>
          </cell>
          <cell r="D49">
            <v>370</v>
          </cell>
          <cell r="E49">
            <v>4070</v>
          </cell>
        </row>
        <row r="50">
          <cell r="A50">
            <v>11407</v>
          </cell>
          <cell r="B50" t="str">
            <v>ＣＳ１６０Ｌ　長袖</v>
          </cell>
          <cell r="C50">
            <v>3700</v>
          </cell>
          <cell r="D50">
            <v>370</v>
          </cell>
          <cell r="E50">
            <v>4070</v>
          </cell>
        </row>
        <row r="51">
          <cell r="A51">
            <v>11409</v>
          </cell>
          <cell r="B51" t="str">
            <v>特ＣＳ－Ｌ　長袖シャツ</v>
          </cell>
          <cell r="C51">
            <v>5550</v>
          </cell>
          <cell r="D51">
            <v>555</v>
          </cell>
          <cell r="E51">
            <v>6105</v>
          </cell>
        </row>
        <row r="52">
          <cell r="A52">
            <v>11501</v>
          </cell>
          <cell r="B52" t="str">
            <v>ＣＳ５８－６３ＳＰ　半ズボン</v>
          </cell>
          <cell r="C52">
            <v>2900</v>
          </cell>
          <cell r="D52">
            <v>290</v>
          </cell>
          <cell r="E52">
            <v>3190</v>
          </cell>
        </row>
        <row r="53">
          <cell r="A53">
            <v>11503</v>
          </cell>
          <cell r="B53" t="str">
            <v>ＣＳ６３－６９ＳＰ　半ズボン</v>
          </cell>
          <cell r="C53">
            <v>2900</v>
          </cell>
          <cell r="D53">
            <v>290</v>
          </cell>
          <cell r="E53">
            <v>3190</v>
          </cell>
        </row>
        <row r="54">
          <cell r="A54">
            <v>11505</v>
          </cell>
          <cell r="B54" t="str">
            <v>ＣＳ６９－７７ＳＰ　半ズボン</v>
          </cell>
          <cell r="C54">
            <v>2900</v>
          </cell>
          <cell r="D54">
            <v>290</v>
          </cell>
          <cell r="E54">
            <v>3190</v>
          </cell>
        </row>
        <row r="55">
          <cell r="A55">
            <v>11507</v>
          </cell>
          <cell r="B55" t="str">
            <v>ＣＳ７７－８５ＳＰ　半ズボン</v>
          </cell>
          <cell r="C55">
            <v>2900</v>
          </cell>
          <cell r="D55">
            <v>290</v>
          </cell>
          <cell r="E55">
            <v>3190</v>
          </cell>
        </row>
        <row r="56">
          <cell r="A56">
            <v>11509</v>
          </cell>
          <cell r="B56" t="str">
            <v>ＣＳ８５－９３ＳＰ　半ズボン</v>
          </cell>
          <cell r="C56">
            <v>2900</v>
          </cell>
          <cell r="D56">
            <v>290</v>
          </cell>
          <cell r="E56">
            <v>3190</v>
          </cell>
        </row>
        <row r="57">
          <cell r="A57">
            <v>11511</v>
          </cell>
          <cell r="B57" t="str">
            <v>特ＣＳ－ＳＰ　半ズボン</v>
          </cell>
          <cell r="C57">
            <v>4500</v>
          </cell>
          <cell r="D57">
            <v>450</v>
          </cell>
          <cell r="E57">
            <v>4950</v>
          </cell>
        </row>
        <row r="58">
          <cell r="A58">
            <v>11601</v>
          </cell>
          <cell r="B58" t="str">
            <v>ＣＳ５８－６３ＬＰ　長ズボン</v>
          </cell>
          <cell r="C58">
            <v>3500</v>
          </cell>
          <cell r="D58">
            <v>350</v>
          </cell>
          <cell r="E58">
            <v>3850</v>
          </cell>
        </row>
        <row r="59">
          <cell r="A59">
            <v>11603</v>
          </cell>
          <cell r="B59" t="str">
            <v>ＣＳ６３－６９ＬＰ　長ズボン</v>
          </cell>
          <cell r="C59">
            <v>3500</v>
          </cell>
          <cell r="D59">
            <v>350</v>
          </cell>
          <cell r="E59">
            <v>3850</v>
          </cell>
        </row>
        <row r="60">
          <cell r="A60">
            <v>11605</v>
          </cell>
          <cell r="B60" t="str">
            <v>ＣＳ６９－７７ＬＰ　 長ズボン</v>
          </cell>
          <cell r="C60">
            <v>3500</v>
          </cell>
          <cell r="D60">
            <v>350</v>
          </cell>
          <cell r="E60">
            <v>3850</v>
          </cell>
        </row>
        <row r="61">
          <cell r="A61">
            <v>11607</v>
          </cell>
          <cell r="B61" t="str">
            <v>ＣＳ７７－８５ＬＰ　長ズボン</v>
          </cell>
          <cell r="C61">
            <v>3500</v>
          </cell>
          <cell r="D61">
            <v>350</v>
          </cell>
          <cell r="E61">
            <v>3850</v>
          </cell>
        </row>
        <row r="62">
          <cell r="A62">
            <v>11609</v>
          </cell>
          <cell r="B62" t="str">
            <v>ＣＳ８５－９３ＬＰ　長ズボン</v>
          </cell>
          <cell r="C62">
            <v>3500</v>
          </cell>
          <cell r="D62">
            <v>350</v>
          </cell>
          <cell r="E62">
            <v>3850</v>
          </cell>
        </row>
        <row r="63">
          <cell r="A63">
            <v>11611</v>
          </cell>
          <cell r="B63" t="str">
            <v>特ＣＳ－ＬＰ　長ズボン</v>
          </cell>
          <cell r="C63">
            <v>5500</v>
          </cell>
          <cell r="D63">
            <v>550</v>
          </cell>
          <cell r="E63">
            <v>6050</v>
          </cell>
        </row>
        <row r="64">
          <cell r="A64">
            <v>12301</v>
          </cell>
          <cell r="B64" t="str">
            <v>ＳＬ１５０Ｓ　半袖</v>
          </cell>
          <cell r="C64">
            <v>3700</v>
          </cell>
          <cell r="D64">
            <v>370</v>
          </cell>
          <cell r="E64">
            <v>4070</v>
          </cell>
        </row>
        <row r="65">
          <cell r="A65">
            <v>12303</v>
          </cell>
          <cell r="B65" t="str">
            <v>ＳＬ１５５Ｓ　半袖</v>
          </cell>
          <cell r="C65">
            <v>3700</v>
          </cell>
          <cell r="D65">
            <v>370</v>
          </cell>
          <cell r="E65">
            <v>4070</v>
          </cell>
        </row>
        <row r="66">
          <cell r="A66">
            <v>12305</v>
          </cell>
          <cell r="B66" t="str">
            <v>ＳＬ１６０Ｓ　半袖</v>
          </cell>
          <cell r="C66">
            <v>3700</v>
          </cell>
          <cell r="D66">
            <v>370</v>
          </cell>
          <cell r="E66">
            <v>4070</v>
          </cell>
        </row>
        <row r="67">
          <cell r="A67">
            <v>12307</v>
          </cell>
          <cell r="B67" t="str">
            <v>ＳＬ１６５Ｓ　半袖</v>
          </cell>
          <cell r="C67">
            <v>3700</v>
          </cell>
          <cell r="D67">
            <v>370</v>
          </cell>
          <cell r="E67">
            <v>4070</v>
          </cell>
        </row>
        <row r="68">
          <cell r="A68">
            <v>12309</v>
          </cell>
          <cell r="B68" t="str">
            <v>ＳＬ１７０Ｓ　半袖</v>
          </cell>
          <cell r="C68">
            <v>3700</v>
          </cell>
          <cell r="D68">
            <v>370</v>
          </cell>
          <cell r="E68">
            <v>4070</v>
          </cell>
        </row>
        <row r="69">
          <cell r="A69">
            <v>12312</v>
          </cell>
          <cell r="B69" t="str">
            <v>ＳＬ１７５Ｓ　半袖</v>
          </cell>
          <cell r="C69">
            <v>3700</v>
          </cell>
          <cell r="D69">
            <v>370</v>
          </cell>
          <cell r="E69">
            <v>4070</v>
          </cell>
        </row>
        <row r="70">
          <cell r="A70">
            <v>12314</v>
          </cell>
          <cell r="B70" t="str">
            <v>ＳＬ１８０Ｓ　半袖</v>
          </cell>
          <cell r="C70">
            <v>3700</v>
          </cell>
          <cell r="D70">
            <v>370</v>
          </cell>
          <cell r="E70">
            <v>4070</v>
          </cell>
        </row>
        <row r="71">
          <cell r="A71">
            <v>12316</v>
          </cell>
          <cell r="B71" t="str">
            <v>ＳＬ１８０ＸＳ　半袖</v>
          </cell>
          <cell r="C71">
            <v>3700</v>
          </cell>
          <cell r="D71">
            <v>370</v>
          </cell>
          <cell r="E71">
            <v>4070</v>
          </cell>
        </row>
        <row r="72">
          <cell r="A72">
            <v>12318</v>
          </cell>
          <cell r="B72" t="str">
            <v>特ＳＬ－Ｓ　半袖シャツ</v>
          </cell>
          <cell r="C72">
            <v>4800</v>
          </cell>
          <cell r="D72">
            <v>480</v>
          </cell>
          <cell r="E72">
            <v>5280</v>
          </cell>
        </row>
        <row r="73">
          <cell r="A73">
            <v>12401</v>
          </cell>
          <cell r="B73" t="str">
            <v>ＳＬ１５０Ｌ　長袖</v>
          </cell>
          <cell r="C73">
            <v>4300</v>
          </cell>
          <cell r="D73">
            <v>430</v>
          </cell>
          <cell r="E73">
            <v>4730</v>
          </cell>
        </row>
        <row r="74">
          <cell r="A74">
            <v>12403</v>
          </cell>
          <cell r="B74" t="str">
            <v>ＳＬ１５５Ｌ　長袖</v>
          </cell>
          <cell r="C74">
            <v>4300</v>
          </cell>
          <cell r="D74">
            <v>430</v>
          </cell>
          <cell r="E74">
            <v>4730</v>
          </cell>
        </row>
        <row r="75">
          <cell r="A75">
            <v>12405</v>
          </cell>
          <cell r="B75" t="str">
            <v>ＳＬ１６０Ｌ　長袖</v>
          </cell>
          <cell r="C75">
            <v>4300</v>
          </cell>
          <cell r="D75">
            <v>430</v>
          </cell>
          <cell r="E75">
            <v>4730</v>
          </cell>
        </row>
        <row r="76">
          <cell r="A76">
            <v>12407</v>
          </cell>
          <cell r="B76" t="str">
            <v>ＳＬ１６５Ｌ　長袖</v>
          </cell>
          <cell r="C76">
            <v>4300</v>
          </cell>
          <cell r="D76">
            <v>430</v>
          </cell>
          <cell r="E76">
            <v>4730</v>
          </cell>
        </row>
        <row r="77">
          <cell r="A77">
            <v>12409</v>
          </cell>
          <cell r="B77" t="str">
            <v>ＳＬ１７０Ｌ　長袖</v>
          </cell>
          <cell r="C77">
            <v>4300</v>
          </cell>
          <cell r="D77">
            <v>430</v>
          </cell>
          <cell r="E77">
            <v>4730</v>
          </cell>
        </row>
        <row r="78">
          <cell r="A78">
            <v>12412</v>
          </cell>
          <cell r="B78" t="str">
            <v>ＳＬ１７５Ｌ　長袖</v>
          </cell>
          <cell r="C78">
            <v>4300</v>
          </cell>
          <cell r="D78">
            <v>430</v>
          </cell>
          <cell r="E78">
            <v>4730</v>
          </cell>
        </row>
        <row r="79">
          <cell r="A79">
            <v>12414</v>
          </cell>
          <cell r="B79" t="str">
            <v>ＳＬ１８０Ｌ　長袖</v>
          </cell>
          <cell r="C79">
            <v>4300</v>
          </cell>
          <cell r="D79">
            <v>430</v>
          </cell>
          <cell r="E79">
            <v>4730</v>
          </cell>
        </row>
        <row r="80">
          <cell r="A80">
            <v>12416</v>
          </cell>
          <cell r="B80" t="str">
            <v>ＳＬ１８０ＸＬ　長袖</v>
          </cell>
          <cell r="C80">
            <v>4300</v>
          </cell>
          <cell r="D80">
            <v>430</v>
          </cell>
          <cell r="E80">
            <v>4730</v>
          </cell>
        </row>
        <row r="81">
          <cell r="A81">
            <v>12418</v>
          </cell>
          <cell r="B81" t="str">
            <v>特ＳＬ－Ｌ　長袖シャツ</v>
          </cell>
          <cell r="C81">
            <v>5700</v>
          </cell>
          <cell r="D81">
            <v>570</v>
          </cell>
          <cell r="E81">
            <v>6270</v>
          </cell>
        </row>
        <row r="82">
          <cell r="A82">
            <v>12501</v>
          </cell>
          <cell r="B82" t="str">
            <v>ＳＬ５８－６３ＬＰ　長ズボン</v>
          </cell>
          <cell r="C82">
            <v>4300</v>
          </cell>
          <cell r="D82">
            <v>430</v>
          </cell>
          <cell r="E82">
            <v>4730</v>
          </cell>
        </row>
        <row r="83">
          <cell r="A83">
            <v>12503</v>
          </cell>
          <cell r="B83" t="str">
            <v>ＳＬ６３－６９ＬＰ　長ズボン</v>
          </cell>
          <cell r="C83">
            <v>4300</v>
          </cell>
          <cell r="D83">
            <v>430</v>
          </cell>
          <cell r="E83">
            <v>4730</v>
          </cell>
        </row>
        <row r="84">
          <cell r="A84">
            <v>12505</v>
          </cell>
          <cell r="B84" t="str">
            <v>ＳＬ６９－７５ＬＰ　長ズボン</v>
          </cell>
          <cell r="C84">
            <v>4300</v>
          </cell>
          <cell r="D84">
            <v>430</v>
          </cell>
          <cell r="E84">
            <v>4730</v>
          </cell>
        </row>
        <row r="85">
          <cell r="A85">
            <v>12507</v>
          </cell>
          <cell r="B85" t="str">
            <v>ＳＬ７５－８１ＬＰ　長ズボン</v>
          </cell>
          <cell r="C85">
            <v>4300</v>
          </cell>
          <cell r="D85">
            <v>430</v>
          </cell>
          <cell r="E85">
            <v>4730</v>
          </cell>
        </row>
        <row r="86">
          <cell r="A86">
            <v>12509</v>
          </cell>
          <cell r="B86" t="str">
            <v>ＳＬ８１－８７ＬＰ　長ズボン</v>
          </cell>
          <cell r="C86">
            <v>4300</v>
          </cell>
          <cell r="D86">
            <v>430</v>
          </cell>
          <cell r="E86">
            <v>4730</v>
          </cell>
        </row>
        <row r="87">
          <cell r="A87">
            <v>12512</v>
          </cell>
          <cell r="B87" t="str">
            <v>ＳＬ８７－９４ＬＰ　長ズボン</v>
          </cell>
          <cell r="C87">
            <v>4300</v>
          </cell>
          <cell r="D87">
            <v>430</v>
          </cell>
          <cell r="E87">
            <v>4730</v>
          </cell>
        </row>
        <row r="88">
          <cell r="A88">
            <v>12514</v>
          </cell>
          <cell r="B88" t="str">
            <v>ＳＬ９４－１０１ＬＰ　長ズボン</v>
          </cell>
          <cell r="C88">
            <v>4300</v>
          </cell>
          <cell r="D88">
            <v>430</v>
          </cell>
          <cell r="E88">
            <v>4730</v>
          </cell>
        </row>
        <row r="89">
          <cell r="A89">
            <v>12516</v>
          </cell>
          <cell r="B89" t="str">
            <v>ＳＬ１０１－１１０LP　長ズボン</v>
          </cell>
          <cell r="C89">
            <v>4300</v>
          </cell>
          <cell r="D89">
            <v>430</v>
          </cell>
          <cell r="E89">
            <v>4730</v>
          </cell>
        </row>
        <row r="90">
          <cell r="A90">
            <v>12518</v>
          </cell>
          <cell r="B90" t="str">
            <v>特ＳＬ－ＬＰ　長ズボン</v>
          </cell>
          <cell r="C90">
            <v>5700</v>
          </cell>
          <cell r="D90">
            <v>570</v>
          </cell>
          <cell r="E90">
            <v>6270</v>
          </cell>
        </row>
        <row r="91">
          <cell r="A91">
            <v>16401</v>
          </cell>
          <cell r="B91" t="str">
            <v>ＬＷ６０ＬＰ　長ズボン</v>
          </cell>
          <cell r="C91">
            <v>6500</v>
          </cell>
          <cell r="D91">
            <v>650</v>
          </cell>
          <cell r="E91">
            <v>7150</v>
          </cell>
        </row>
        <row r="92">
          <cell r="A92">
            <v>16403</v>
          </cell>
          <cell r="B92" t="str">
            <v>ＬＷ６４ＬＰ　長ズボン</v>
          </cell>
          <cell r="C92">
            <v>6500</v>
          </cell>
          <cell r="D92">
            <v>650</v>
          </cell>
          <cell r="E92">
            <v>7150</v>
          </cell>
        </row>
        <row r="93">
          <cell r="A93">
            <v>16405</v>
          </cell>
          <cell r="B93" t="str">
            <v>ＬＷ６７ＬＰ　長ズボン</v>
          </cell>
          <cell r="C93">
            <v>6500</v>
          </cell>
          <cell r="D93">
            <v>650</v>
          </cell>
          <cell r="E93">
            <v>7150</v>
          </cell>
        </row>
        <row r="94">
          <cell r="A94">
            <v>16407</v>
          </cell>
          <cell r="B94" t="str">
            <v>ＬＷ７０ＬＰ　長ズボン</v>
          </cell>
          <cell r="C94">
            <v>6500</v>
          </cell>
          <cell r="D94">
            <v>650</v>
          </cell>
          <cell r="E94">
            <v>7150</v>
          </cell>
        </row>
        <row r="95">
          <cell r="A95">
            <v>16409</v>
          </cell>
          <cell r="B95" t="str">
            <v>ＬＷ７３ＬＰ　長ズボン</v>
          </cell>
          <cell r="C95">
            <v>6500</v>
          </cell>
          <cell r="D95">
            <v>650</v>
          </cell>
          <cell r="E95">
            <v>7150</v>
          </cell>
        </row>
        <row r="96">
          <cell r="A96">
            <v>16412</v>
          </cell>
          <cell r="B96" t="str">
            <v>ＬＷ７６ＬＰ　長ズボン</v>
          </cell>
          <cell r="C96">
            <v>6500</v>
          </cell>
          <cell r="D96">
            <v>650</v>
          </cell>
          <cell r="E96">
            <v>7150</v>
          </cell>
        </row>
        <row r="97">
          <cell r="A97">
            <v>16414</v>
          </cell>
          <cell r="B97" t="str">
            <v>ＬＷ７９ＬＰ　長ズボン</v>
          </cell>
          <cell r="C97">
            <v>6500</v>
          </cell>
          <cell r="D97">
            <v>650</v>
          </cell>
          <cell r="E97">
            <v>7150</v>
          </cell>
        </row>
        <row r="98">
          <cell r="A98">
            <v>16416</v>
          </cell>
          <cell r="B98" t="str">
            <v>ＬＷ８２ＬＰ　長ズボン</v>
          </cell>
          <cell r="C98">
            <v>6500</v>
          </cell>
          <cell r="D98">
            <v>650</v>
          </cell>
          <cell r="E98">
            <v>7150</v>
          </cell>
        </row>
        <row r="99">
          <cell r="A99">
            <v>16418</v>
          </cell>
          <cell r="B99" t="str">
            <v>ＬＷ８５ＬＰ　長ズボン</v>
          </cell>
          <cell r="C99">
            <v>6500</v>
          </cell>
          <cell r="D99">
            <v>650</v>
          </cell>
          <cell r="E99">
            <v>7150</v>
          </cell>
        </row>
        <row r="100">
          <cell r="A100">
            <v>16421</v>
          </cell>
          <cell r="B100" t="str">
            <v>ＬＷ８８ＬＰ　長ズボン</v>
          </cell>
          <cell r="C100">
            <v>6500</v>
          </cell>
          <cell r="D100">
            <v>650</v>
          </cell>
          <cell r="E100">
            <v>7150</v>
          </cell>
        </row>
        <row r="101">
          <cell r="A101">
            <v>16423</v>
          </cell>
          <cell r="B101" t="str">
            <v>ＬＷ９２ＬＰ　長ズボン</v>
          </cell>
          <cell r="C101">
            <v>6500</v>
          </cell>
          <cell r="D101">
            <v>650</v>
          </cell>
          <cell r="E101">
            <v>7150</v>
          </cell>
        </row>
        <row r="102">
          <cell r="A102">
            <v>16425</v>
          </cell>
          <cell r="B102" t="str">
            <v>ＬＷ９６ＬＰ　長ズボン</v>
          </cell>
          <cell r="C102">
            <v>6500</v>
          </cell>
          <cell r="D102">
            <v>650</v>
          </cell>
          <cell r="E102">
            <v>7150</v>
          </cell>
        </row>
        <row r="103">
          <cell r="A103">
            <v>16427</v>
          </cell>
          <cell r="B103" t="str">
            <v>ＬＷ１００ＬＰ　長ズボン</v>
          </cell>
          <cell r="C103">
            <v>6500</v>
          </cell>
          <cell r="D103">
            <v>650</v>
          </cell>
          <cell r="E103">
            <v>7150</v>
          </cell>
        </row>
        <row r="104">
          <cell r="A104">
            <v>16429</v>
          </cell>
          <cell r="B104" t="str">
            <v>ＬＷ１０５ＬＰ　長ズボン</v>
          </cell>
          <cell r="C104">
            <v>6500</v>
          </cell>
          <cell r="D104">
            <v>650</v>
          </cell>
          <cell r="E104">
            <v>7150</v>
          </cell>
        </row>
        <row r="105">
          <cell r="A105">
            <v>16432</v>
          </cell>
          <cell r="B105" t="str">
            <v>ＬＷ１１０ＬＰ　長ズボン</v>
          </cell>
          <cell r="C105">
            <v>6500</v>
          </cell>
          <cell r="D105">
            <v>650</v>
          </cell>
          <cell r="E105">
            <v>7150</v>
          </cell>
        </row>
        <row r="106">
          <cell r="A106">
            <v>16434</v>
          </cell>
          <cell r="B106" t="str">
            <v>ＬＷ１１５ＬＰ　 長ズボン</v>
          </cell>
          <cell r="C106">
            <v>9750</v>
          </cell>
          <cell r="D106">
            <v>975</v>
          </cell>
          <cell r="E106">
            <v>10725</v>
          </cell>
        </row>
        <row r="107">
          <cell r="A107">
            <v>16436</v>
          </cell>
          <cell r="B107" t="str">
            <v>ＬＷ１２０ＬＰ　長ズボン</v>
          </cell>
          <cell r="C107">
            <v>9750</v>
          </cell>
          <cell r="D107">
            <v>975</v>
          </cell>
          <cell r="E107">
            <v>10725</v>
          </cell>
        </row>
        <row r="108">
          <cell r="A108">
            <v>16438</v>
          </cell>
          <cell r="B108" t="str">
            <v>特ＬＷ－ＬＰ　長ズボン</v>
          </cell>
          <cell r="C108">
            <v>9750</v>
          </cell>
          <cell r="D108">
            <v>975</v>
          </cell>
          <cell r="E108">
            <v>10725</v>
          </cell>
        </row>
        <row r="109">
          <cell r="A109">
            <v>20177</v>
          </cell>
          <cell r="B109" t="str">
            <v>新ビーバーキャップ　</v>
          </cell>
          <cell r="C109">
            <v>1300</v>
          </cell>
          <cell r="D109">
            <v>130</v>
          </cell>
          <cell r="E109">
            <v>1430</v>
          </cell>
        </row>
        <row r="110">
          <cell r="A110">
            <v>21062</v>
          </cell>
          <cell r="B110" t="str">
            <v>新カブキャップ　</v>
          </cell>
          <cell r="C110">
            <v>1300</v>
          </cell>
          <cell r="D110">
            <v>130</v>
          </cell>
          <cell r="E110">
            <v>1430</v>
          </cell>
        </row>
        <row r="111">
          <cell r="A111">
            <v>21230</v>
          </cell>
          <cell r="B111" t="str">
            <v>革ベルト　Ｍ　バックル付き</v>
          </cell>
          <cell r="C111">
            <v>2870</v>
          </cell>
          <cell r="D111">
            <v>287</v>
          </cell>
          <cell r="E111">
            <v>3157</v>
          </cell>
        </row>
        <row r="112">
          <cell r="A112">
            <v>21246</v>
          </cell>
          <cell r="B112" t="str">
            <v>革ベルト　Ｌ　バックル付き</v>
          </cell>
          <cell r="C112">
            <v>3056</v>
          </cell>
          <cell r="D112">
            <v>306</v>
          </cell>
          <cell r="E112">
            <v>3362</v>
          </cell>
        </row>
        <row r="113">
          <cell r="A113">
            <v>22701</v>
          </cell>
          <cell r="B113" t="str">
            <v>新スカウトハット　58</v>
          </cell>
          <cell r="C113">
            <v>3800</v>
          </cell>
          <cell r="D113">
            <v>380</v>
          </cell>
          <cell r="E113">
            <v>4180</v>
          </cell>
        </row>
        <row r="114">
          <cell r="A114">
            <v>22705</v>
          </cell>
          <cell r="B114" t="str">
            <v>新スカウトハット　６０－13.5</v>
          </cell>
          <cell r="C114">
            <v>3800</v>
          </cell>
          <cell r="D114">
            <v>380</v>
          </cell>
          <cell r="E114">
            <v>4180</v>
          </cell>
        </row>
        <row r="115">
          <cell r="A115">
            <v>22707</v>
          </cell>
          <cell r="B115" t="str">
            <v>中折れ帽　Ｍ５８ｃｍ　</v>
          </cell>
          <cell r="C115">
            <v>3400</v>
          </cell>
          <cell r="D115">
            <v>340</v>
          </cell>
          <cell r="E115">
            <v>3740</v>
          </cell>
        </row>
        <row r="116">
          <cell r="A116">
            <v>22709</v>
          </cell>
          <cell r="B116" t="str">
            <v>中折れ帽　Ｌ６０ｃｍ　</v>
          </cell>
          <cell r="C116">
            <v>3400</v>
          </cell>
          <cell r="D116">
            <v>340</v>
          </cell>
          <cell r="E116">
            <v>3740</v>
          </cell>
        </row>
        <row r="117">
          <cell r="A117">
            <v>22712</v>
          </cell>
          <cell r="B117" t="str">
            <v>リーダーハット　５８－13.5</v>
          </cell>
          <cell r="C117">
            <v>4200</v>
          </cell>
          <cell r="D117">
            <v>420</v>
          </cell>
          <cell r="E117">
            <v>4620</v>
          </cell>
        </row>
        <row r="118">
          <cell r="A118">
            <v>22714</v>
          </cell>
          <cell r="B118" t="str">
            <v>リーダーハット　６０－13.5</v>
          </cell>
          <cell r="C118">
            <v>4200</v>
          </cell>
          <cell r="D118">
            <v>420</v>
          </cell>
          <cell r="E118">
            <v>4620</v>
          </cell>
        </row>
        <row r="119">
          <cell r="A119">
            <v>22716</v>
          </cell>
          <cell r="B119" t="str">
            <v>リーダーハット　６２－13.5</v>
          </cell>
          <cell r="C119">
            <v>4200</v>
          </cell>
          <cell r="D119">
            <v>420</v>
          </cell>
          <cell r="E119">
            <v>4620</v>
          </cell>
        </row>
        <row r="120">
          <cell r="A120">
            <v>22801</v>
          </cell>
          <cell r="B120" t="str">
            <v>ハットホルダー　</v>
          </cell>
          <cell r="C120">
            <v>1500</v>
          </cell>
          <cell r="D120">
            <v>150</v>
          </cell>
          <cell r="E120">
            <v>1650</v>
          </cell>
        </row>
        <row r="121">
          <cell r="A121">
            <v>25021</v>
          </cell>
          <cell r="B121" t="str">
            <v>新カブベルト　Ｍサイズ</v>
          </cell>
          <cell r="C121">
            <v>650</v>
          </cell>
          <cell r="D121">
            <v>65</v>
          </cell>
          <cell r="E121">
            <v>715</v>
          </cell>
        </row>
        <row r="122">
          <cell r="A122">
            <v>25023</v>
          </cell>
          <cell r="B122" t="str">
            <v>新カブベルト　Ｌサイズ</v>
          </cell>
          <cell r="C122">
            <v>650</v>
          </cell>
          <cell r="D122">
            <v>65</v>
          </cell>
          <cell r="E122">
            <v>715</v>
          </cell>
        </row>
        <row r="123">
          <cell r="A123">
            <v>25218</v>
          </cell>
          <cell r="B123" t="str">
            <v>オイルレザー　Ⅱ　Ｍ　</v>
          </cell>
          <cell r="C123">
            <v>3000</v>
          </cell>
          <cell r="D123">
            <v>300</v>
          </cell>
          <cell r="E123">
            <v>3300</v>
          </cell>
        </row>
        <row r="124">
          <cell r="A124">
            <v>25224</v>
          </cell>
          <cell r="B124" t="str">
            <v>オイルレザー　Ⅱ　Ｌ　</v>
          </cell>
          <cell r="C124">
            <v>3500</v>
          </cell>
          <cell r="D124">
            <v>350</v>
          </cell>
          <cell r="E124">
            <v>3850</v>
          </cell>
        </row>
        <row r="125">
          <cell r="A125">
            <v>25231</v>
          </cell>
          <cell r="B125" t="str">
            <v>ワニグチ　３０ミリ　</v>
          </cell>
          <cell r="C125">
            <v>194</v>
          </cell>
          <cell r="D125">
            <v>19</v>
          </cell>
          <cell r="E125">
            <v>213</v>
          </cell>
        </row>
        <row r="126">
          <cell r="A126">
            <v>25233</v>
          </cell>
          <cell r="B126" t="str">
            <v>ワニグチ　３５ミリ　</v>
          </cell>
          <cell r="C126">
            <v>194</v>
          </cell>
          <cell r="D126">
            <v>19</v>
          </cell>
          <cell r="E126">
            <v>213</v>
          </cell>
        </row>
        <row r="127">
          <cell r="A127">
            <v>25252</v>
          </cell>
          <cell r="B127" t="str">
            <v>ＷＢ革ベルトネーム入　 3CM</v>
          </cell>
          <cell r="C127">
            <v>5278</v>
          </cell>
          <cell r="D127">
            <v>528</v>
          </cell>
          <cell r="E127">
            <v>5806</v>
          </cell>
        </row>
        <row r="128">
          <cell r="A128">
            <v>25253</v>
          </cell>
          <cell r="B128" t="str">
            <v>革ベルトＡ　 3CM</v>
          </cell>
          <cell r="C128">
            <v>5278</v>
          </cell>
          <cell r="D128">
            <v>528</v>
          </cell>
          <cell r="E128">
            <v>5806</v>
          </cell>
        </row>
        <row r="129">
          <cell r="A129">
            <v>25254</v>
          </cell>
          <cell r="B129" t="str">
            <v>革ベルトＢ　 絵入り3CM</v>
          </cell>
          <cell r="C129">
            <v>6019</v>
          </cell>
          <cell r="D129">
            <v>602</v>
          </cell>
          <cell r="E129">
            <v>6621</v>
          </cell>
        </row>
        <row r="130">
          <cell r="A130">
            <v>25255</v>
          </cell>
          <cell r="B130" t="str">
            <v>ＷＢ革ベルトネーム　 3.5CM</v>
          </cell>
          <cell r="C130">
            <v>5556</v>
          </cell>
          <cell r="D130">
            <v>556</v>
          </cell>
          <cell r="E130">
            <v>6112</v>
          </cell>
        </row>
        <row r="131">
          <cell r="A131">
            <v>25257</v>
          </cell>
          <cell r="B131" t="str">
            <v>革ベルトＡ　3.5CM</v>
          </cell>
          <cell r="C131">
            <v>5556</v>
          </cell>
          <cell r="D131">
            <v>556</v>
          </cell>
          <cell r="E131">
            <v>6112</v>
          </cell>
        </row>
        <row r="132">
          <cell r="A132">
            <v>25260</v>
          </cell>
          <cell r="B132" t="str">
            <v>革ベルトＢ絵入り　 3.5CM</v>
          </cell>
          <cell r="C132">
            <v>6296</v>
          </cell>
          <cell r="D132">
            <v>630</v>
          </cell>
          <cell r="E132">
            <v>6926</v>
          </cell>
        </row>
        <row r="133">
          <cell r="A133">
            <v>25263</v>
          </cell>
          <cell r="B133" t="str">
            <v>ＷＢ革ベルト3CM巾　 ｳｴｽﾄ100CM以上</v>
          </cell>
          <cell r="C133">
            <v>5648</v>
          </cell>
          <cell r="D133">
            <v>565</v>
          </cell>
          <cell r="E133">
            <v>6213</v>
          </cell>
        </row>
        <row r="134">
          <cell r="A134">
            <v>25265</v>
          </cell>
          <cell r="B134" t="str">
            <v>革ベルトＡ　３ｃｍ巾　１００ｃｍ以上</v>
          </cell>
          <cell r="C134">
            <v>5648</v>
          </cell>
          <cell r="D134">
            <v>565</v>
          </cell>
          <cell r="E134">
            <v>6213</v>
          </cell>
        </row>
        <row r="135">
          <cell r="A135">
            <v>25267</v>
          </cell>
          <cell r="B135" t="str">
            <v>革ベルトＢ絵入り　3CM巾ｳｴｽﾄ100CM以上</v>
          </cell>
          <cell r="C135">
            <v>6389</v>
          </cell>
          <cell r="D135">
            <v>639</v>
          </cell>
          <cell r="E135">
            <v>7028</v>
          </cell>
        </row>
        <row r="136">
          <cell r="A136">
            <v>25269</v>
          </cell>
          <cell r="B136" t="str">
            <v>ＷＢ革ﾍﾞﾙﾄ3.5CM巾　ｳｴｽﾄ100CM以上</v>
          </cell>
          <cell r="C136">
            <v>5833</v>
          </cell>
          <cell r="D136">
            <v>583</v>
          </cell>
          <cell r="E136">
            <v>6416</v>
          </cell>
        </row>
        <row r="137">
          <cell r="A137">
            <v>25271</v>
          </cell>
          <cell r="B137" t="str">
            <v>革ベルトＡ3.5巾　 ウエスト100CM以上</v>
          </cell>
          <cell r="C137">
            <v>5833</v>
          </cell>
          <cell r="D137">
            <v>583</v>
          </cell>
          <cell r="E137">
            <v>6416</v>
          </cell>
        </row>
        <row r="138">
          <cell r="A138">
            <v>25273</v>
          </cell>
          <cell r="B138" t="str">
            <v>革ﾍﾞﾙﾄB絵入り3.5CM　ｳｴｽﾄ100CM以上</v>
          </cell>
          <cell r="C138">
            <v>6667</v>
          </cell>
          <cell r="D138">
            <v>667</v>
          </cell>
          <cell r="E138">
            <v>7334</v>
          </cell>
        </row>
        <row r="139">
          <cell r="A139">
            <v>25301</v>
          </cell>
          <cell r="B139" t="str">
            <v>新スカウトベルト　Ｍ</v>
          </cell>
          <cell r="C139">
            <v>1050</v>
          </cell>
          <cell r="D139">
            <v>105</v>
          </cell>
          <cell r="E139">
            <v>1155</v>
          </cell>
        </row>
        <row r="140">
          <cell r="A140">
            <v>25303</v>
          </cell>
          <cell r="B140" t="str">
            <v>新スカウトベルト　 Ｌ</v>
          </cell>
          <cell r="C140">
            <v>1050</v>
          </cell>
          <cell r="D140">
            <v>105</v>
          </cell>
          <cell r="E140">
            <v>1155</v>
          </cell>
        </row>
        <row r="141">
          <cell r="A141">
            <v>25305</v>
          </cell>
          <cell r="B141" t="str">
            <v>新スカウトベルト　ＬＬ</v>
          </cell>
          <cell r="C141">
            <v>1050</v>
          </cell>
          <cell r="D141">
            <v>105</v>
          </cell>
          <cell r="E141">
            <v>1155</v>
          </cell>
        </row>
        <row r="142">
          <cell r="A142">
            <v>25312</v>
          </cell>
          <cell r="B142" t="str">
            <v>新リーダーベルト　Ｍ</v>
          </cell>
          <cell r="C142">
            <v>1050</v>
          </cell>
          <cell r="D142">
            <v>105</v>
          </cell>
          <cell r="E142">
            <v>1155</v>
          </cell>
        </row>
        <row r="143">
          <cell r="A143">
            <v>25314</v>
          </cell>
          <cell r="B143" t="str">
            <v>新リーダーベルト　Ｌ</v>
          </cell>
          <cell r="C143">
            <v>1050</v>
          </cell>
          <cell r="D143">
            <v>105</v>
          </cell>
          <cell r="E143">
            <v>1155</v>
          </cell>
        </row>
        <row r="144">
          <cell r="A144">
            <v>25316</v>
          </cell>
          <cell r="B144" t="str">
            <v>新リーダーベルト　ＬＬ</v>
          </cell>
          <cell r="C144">
            <v>1050</v>
          </cell>
          <cell r="D144">
            <v>105</v>
          </cell>
          <cell r="E144">
            <v>1155</v>
          </cell>
        </row>
        <row r="145">
          <cell r="A145">
            <v>25434</v>
          </cell>
          <cell r="B145" t="str">
            <v>リーダーバックル　</v>
          </cell>
          <cell r="C145">
            <v>1050</v>
          </cell>
          <cell r="D145">
            <v>105</v>
          </cell>
          <cell r="E145">
            <v>1155</v>
          </cell>
        </row>
        <row r="146">
          <cell r="A146">
            <v>25452</v>
          </cell>
          <cell r="B146" t="str">
            <v>ボーイバックル　</v>
          </cell>
          <cell r="C146">
            <v>500</v>
          </cell>
          <cell r="D146">
            <v>50</v>
          </cell>
          <cell r="E146">
            <v>550</v>
          </cell>
        </row>
        <row r="147">
          <cell r="A147">
            <v>25479</v>
          </cell>
          <cell r="B147" t="str">
            <v>レバー式バックル　布ベルト用</v>
          </cell>
          <cell r="C147">
            <v>1111</v>
          </cell>
          <cell r="D147">
            <v>111</v>
          </cell>
          <cell r="E147">
            <v>1222</v>
          </cell>
        </row>
        <row r="148">
          <cell r="A148">
            <v>25491</v>
          </cell>
          <cell r="B148" t="str">
            <v>新カブバックル　（ＰＯＭ）</v>
          </cell>
          <cell r="C148">
            <v>370</v>
          </cell>
          <cell r="D148">
            <v>37</v>
          </cell>
          <cell r="E148">
            <v>407</v>
          </cell>
        </row>
        <row r="149">
          <cell r="A149">
            <v>25493</v>
          </cell>
          <cell r="B149" t="str">
            <v>新スカウトバックル　（ＰＯＭ）</v>
          </cell>
          <cell r="C149">
            <v>370</v>
          </cell>
          <cell r="D149">
            <v>37</v>
          </cell>
          <cell r="E149">
            <v>407</v>
          </cell>
        </row>
        <row r="150">
          <cell r="A150">
            <v>25583</v>
          </cell>
          <cell r="B150" t="str">
            <v>バックルＴＢ－９　</v>
          </cell>
          <cell r="C150">
            <v>1667</v>
          </cell>
          <cell r="D150">
            <v>167</v>
          </cell>
          <cell r="E150">
            <v>1834</v>
          </cell>
        </row>
        <row r="151">
          <cell r="A151">
            <v>25585</v>
          </cell>
          <cell r="B151" t="str">
            <v>弥栄バックル　</v>
          </cell>
          <cell r="C151">
            <v>1667</v>
          </cell>
          <cell r="D151">
            <v>167</v>
          </cell>
          <cell r="E151">
            <v>1834</v>
          </cell>
        </row>
        <row r="152">
          <cell r="A152">
            <v>25591</v>
          </cell>
          <cell r="B152" t="str">
            <v>ＳＦＢバックル　ボート</v>
          </cell>
          <cell r="C152">
            <v>1667</v>
          </cell>
          <cell r="D152">
            <v>167</v>
          </cell>
          <cell r="E152">
            <v>1834</v>
          </cell>
        </row>
        <row r="153">
          <cell r="A153">
            <v>25593</v>
          </cell>
          <cell r="B153" t="str">
            <v>ＳＦＢバックル　登山</v>
          </cell>
          <cell r="C153">
            <v>1667</v>
          </cell>
          <cell r="D153">
            <v>167</v>
          </cell>
          <cell r="E153">
            <v>1834</v>
          </cell>
        </row>
        <row r="154">
          <cell r="A154">
            <v>25595</v>
          </cell>
          <cell r="B154" t="str">
            <v>ＳＦＢバックル　キャンプ</v>
          </cell>
          <cell r="C154">
            <v>1667</v>
          </cell>
          <cell r="D154">
            <v>167</v>
          </cell>
          <cell r="E154">
            <v>1834</v>
          </cell>
        </row>
        <row r="155">
          <cell r="A155">
            <v>25601</v>
          </cell>
          <cell r="B155" t="str">
            <v>ＳＦＢバックル　ビバーグ</v>
          </cell>
          <cell r="C155">
            <v>1667</v>
          </cell>
          <cell r="D155">
            <v>167</v>
          </cell>
          <cell r="E155">
            <v>1834</v>
          </cell>
        </row>
        <row r="156">
          <cell r="A156">
            <v>25603</v>
          </cell>
          <cell r="B156" t="str">
            <v>ＳＦＢバックル　湖畔</v>
          </cell>
          <cell r="C156">
            <v>1667</v>
          </cell>
          <cell r="D156">
            <v>167</v>
          </cell>
          <cell r="E156">
            <v>1834</v>
          </cell>
        </row>
        <row r="157">
          <cell r="A157">
            <v>25605</v>
          </cell>
          <cell r="B157" t="str">
            <v>ＳＦＢバックル　嵐</v>
          </cell>
          <cell r="C157">
            <v>1667</v>
          </cell>
          <cell r="D157">
            <v>167</v>
          </cell>
          <cell r="E157">
            <v>1834</v>
          </cell>
        </row>
        <row r="158">
          <cell r="A158">
            <v>25607</v>
          </cell>
          <cell r="B158" t="str">
            <v>ＳＦＢバックル　ジャンプ</v>
          </cell>
          <cell r="C158">
            <v>1667</v>
          </cell>
          <cell r="D158">
            <v>167</v>
          </cell>
          <cell r="E158">
            <v>1834</v>
          </cell>
        </row>
        <row r="159">
          <cell r="A159">
            <v>25609</v>
          </cell>
          <cell r="B159" t="str">
            <v>ＳＦＢバックル　コーチ</v>
          </cell>
          <cell r="C159">
            <v>1667</v>
          </cell>
          <cell r="D159">
            <v>167</v>
          </cell>
          <cell r="E159">
            <v>1834</v>
          </cell>
        </row>
        <row r="160">
          <cell r="A160">
            <v>25611</v>
          </cell>
          <cell r="B160" t="str">
            <v>ＳＦＢバックル　カヌーを漕げ</v>
          </cell>
          <cell r="C160">
            <v>1667</v>
          </cell>
          <cell r="D160">
            <v>167</v>
          </cell>
          <cell r="E160">
            <v>1834</v>
          </cell>
        </row>
        <row r="161">
          <cell r="A161">
            <v>25613</v>
          </cell>
          <cell r="B161" t="str">
            <v>ＳＦＢバックル　ＢＰ</v>
          </cell>
          <cell r="C161">
            <v>1667</v>
          </cell>
          <cell r="D161">
            <v>167</v>
          </cell>
          <cell r="E161">
            <v>1834</v>
          </cell>
        </row>
        <row r="162">
          <cell r="A162">
            <v>25615</v>
          </cell>
          <cell r="B162" t="str">
            <v>ＳＦＢバックル　騎士</v>
          </cell>
          <cell r="C162">
            <v>1667</v>
          </cell>
          <cell r="D162">
            <v>167</v>
          </cell>
          <cell r="E162">
            <v>1834</v>
          </cell>
        </row>
        <row r="163">
          <cell r="A163">
            <v>25617</v>
          </cell>
          <cell r="B163" t="str">
            <v>ＳＦＢバックル　偵察</v>
          </cell>
          <cell r="C163">
            <v>1667</v>
          </cell>
          <cell r="D163">
            <v>167</v>
          </cell>
          <cell r="E163">
            <v>1834</v>
          </cell>
        </row>
        <row r="164">
          <cell r="A164">
            <v>26056</v>
          </cell>
          <cell r="B164" t="str">
            <v>新カブハイソックス　Ｍ</v>
          </cell>
          <cell r="C164">
            <v>750</v>
          </cell>
          <cell r="D164">
            <v>75</v>
          </cell>
          <cell r="E164">
            <v>825</v>
          </cell>
        </row>
        <row r="165">
          <cell r="A165">
            <v>26062</v>
          </cell>
          <cell r="B165" t="str">
            <v>新カブハイソックス　Ｌ</v>
          </cell>
          <cell r="C165">
            <v>750</v>
          </cell>
          <cell r="D165">
            <v>75</v>
          </cell>
          <cell r="E165">
            <v>825</v>
          </cell>
        </row>
        <row r="166">
          <cell r="A166">
            <v>26078</v>
          </cell>
          <cell r="B166" t="str">
            <v>カブ用ストッキング　Ｍサイズ</v>
          </cell>
          <cell r="C166">
            <v>750</v>
          </cell>
          <cell r="D166">
            <v>75</v>
          </cell>
          <cell r="E166">
            <v>825</v>
          </cell>
        </row>
        <row r="167">
          <cell r="A167">
            <v>26084</v>
          </cell>
          <cell r="B167" t="str">
            <v>カブ用ストッキング　Ｌサイズ</v>
          </cell>
          <cell r="C167">
            <v>750</v>
          </cell>
          <cell r="D167">
            <v>75</v>
          </cell>
          <cell r="E167">
            <v>825</v>
          </cell>
        </row>
        <row r="168">
          <cell r="A168">
            <v>26147</v>
          </cell>
          <cell r="B168" t="str">
            <v>スカウトソックス　</v>
          </cell>
          <cell r="C168">
            <v>540</v>
          </cell>
          <cell r="D168">
            <v>54</v>
          </cell>
          <cell r="E168">
            <v>594</v>
          </cell>
        </row>
        <row r="169">
          <cell r="A169">
            <v>26153</v>
          </cell>
          <cell r="B169" t="str">
            <v>スカウト　ロングソックス</v>
          </cell>
          <cell r="C169">
            <v>750</v>
          </cell>
          <cell r="D169">
            <v>75</v>
          </cell>
          <cell r="E169">
            <v>825</v>
          </cell>
        </row>
        <row r="170">
          <cell r="A170">
            <v>26169</v>
          </cell>
          <cell r="B170" t="str">
            <v>ボーイ用ストッキング　Ｍサイズ</v>
          </cell>
          <cell r="C170">
            <v>750</v>
          </cell>
          <cell r="D170">
            <v>75</v>
          </cell>
          <cell r="E170">
            <v>825</v>
          </cell>
        </row>
        <row r="171">
          <cell r="A171">
            <v>26175</v>
          </cell>
          <cell r="B171" t="str">
            <v>ボーイ用ストッキング　Ｌサイズ</v>
          </cell>
          <cell r="C171">
            <v>750</v>
          </cell>
          <cell r="D171">
            <v>75</v>
          </cell>
          <cell r="E171">
            <v>825</v>
          </cell>
        </row>
        <row r="172">
          <cell r="A172">
            <v>26453</v>
          </cell>
          <cell r="B172" t="str">
            <v>赤ボーダーソックス　</v>
          </cell>
          <cell r="C172">
            <v>610</v>
          </cell>
          <cell r="D172">
            <v>61</v>
          </cell>
          <cell r="E172">
            <v>671</v>
          </cell>
        </row>
        <row r="173">
          <cell r="A173">
            <v>26463</v>
          </cell>
          <cell r="B173" t="str">
            <v>イージーソックス　</v>
          </cell>
          <cell r="C173">
            <v>510</v>
          </cell>
          <cell r="D173">
            <v>51</v>
          </cell>
          <cell r="E173">
            <v>561</v>
          </cell>
        </row>
        <row r="174">
          <cell r="A174">
            <v>26476</v>
          </cell>
          <cell r="B174" t="str">
            <v>オリーブソックス　</v>
          </cell>
          <cell r="C174">
            <v>750</v>
          </cell>
          <cell r="D174">
            <v>75</v>
          </cell>
          <cell r="E174">
            <v>825</v>
          </cell>
        </row>
        <row r="175">
          <cell r="A175">
            <v>26480</v>
          </cell>
          <cell r="B175" t="str">
            <v>オリーブロング　ソックス</v>
          </cell>
          <cell r="C175">
            <v>1000</v>
          </cell>
          <cell r="D175">
            <v>100</v>
          </cell>
          <cell r="E175">
            <v>1100</v>
          </cell>
        </row>
        <row r="176">
          <cell r="A176">
            <v>26482</v>
          </cell>
          <cell r="B176" t="str">
            <v>スカウティング　ソックス・カーキ</v>
          </cell>
          <cell r="C176">
            <v>650</v>
          </cell>
          <cell r="D176">
            <v>65</v>
          </cell>
          <cell r="E176">
            <v>715</v>
          </cell>
        </row>
        <row r="177">
          <cell r="A177">
            <v>26498</v>
          </cell>
          <cell r="B177" t="str">
            <v>スカウティング　ソックス・グレー</v>
          </cell>
          <cell r="C177">
            <v>650</v>
          </cell>
          <cell r="D177">
            <v>65</v>
          </cell>
          <cell r="E177">
            <v>715</v>
          </cell>
        </row>
        <row r="178">
          <cell r="A178">
            <v>27300</v>
          </cell>
          <cell r="B178" t="str">
            <v>ネッカチーフ　カブ(小)　カブスカウト用</v>
          </cell>
          <cell r="C178">
            <v>700</v>
          </cell>
          <cell r="D178">
            <v>70</v>
          </cell>
          <cell r="E178">
            <v>825</v>
          </cell>
        </row>
        <row r="179">
          <cell r="A179">
            <v>270301</v>
          </cell>
          <cell r="B179" t="str">
            <v>ネッカチーフ　カブ（大）</v>
          </cell>
          <cell r="C179">
            <v>800</v>
          </cell>
          <cell r="D179">
            <v>80</v>
          </cell>
          <cell r="E179">
            <v>935</v>
          </cell>
        </row>
        <row r="180">
          <cell r="A180">
            <v>27310</v>
          </cell>
          <cell r="B180" t="str">
            <v>ネッカチーフ　ビーバー（小）</v>
          </cell>
          <cell r="C180">
            <v>400</v>
          </cell>
          <cell r="D180">
            <v>40</v>
          </cell>
          <cell r="E180">
            <v>495</v>
          </cell>
        </row>
        <row r="181">
          <cell r="A181">
            <v>27301</v>
          </cell>
          <cell r="B181" t="str">
            <v>ネッカチーフ　ビーバー（大）</v>
          </cell>
          <cell r="C181">
            <v>800</v>
          </cell>
          <cell r="D181">
            <v>80</v>
          </cell>
          <cell r="E181">
            <v>935</v>
          </cell>
        </row>
        <row r="182">
          <cell r="A182">
            <v>27320</v>
          </cell>
          <cell r="B182" t="str">
            <v>ネッカチーフ　紺</v>
          </cell>
          <cell r="E182">
            <v>935</v>
          </cell>
        </row>
        <row r="183">
          <cell r="A183">
            <v>27321</v>
          </cell>
          <cell r="B183" t="str">
            <v>ネッカチーフ　エンジ</v>
          </cell>
          <cell r="E183">
            <v>935</v>
          </cell>
        </row>
        <row r="184">
          <cell r="A184">
            <v>27322</v>
          </cell>
          <cell r="B184" t="str">
            <v>ネッカチーフ　緑</v>
          </cell>
          <cell r="E184">
            <v>935</v>
          </cell>
        </row>
        <row r="185">
          <cell r="A185">
            <v>27323</v>
          </cell>
          <cell r="B185" t="str">
            <v>ネッカチーフ　オレンジ</v>
          </cell>
          <cell r="E185">
            <v>935</v>
          </cell>
        </row>
        <row r="186">
          <cell r="A186">
            <v>27324</v>
          </cell>
          <cell r="B186" t="str">
            <v>ネッカチーフ　若草</v>
          </cell>
          <cell r="E186">
            <v>935</v>
          </cell>
        </row>
        <row r="187">
          <cell r="A187">
            <v>27326</v>
          </cell>
          <cell r="B187" t="str">
            <v>ネッカチーフ　ウスアイ</v>
          </cell>
          <cell r="E187">
            <v>935</v>
          </cell>
        </row>
        <row r="188">
          <cell r="A188">
            <v>27214</v>
          </cell>
          <cell r="B188" t="str">
            <v>ネッカチーフ研修所用　</v>
          </cell>
          <cell r="C188">
            <v>800</v>
          </cell>
          <cell r="D188">
            <v>80</v>
          </cell>
          <cell r="E188">
            <v>880</v>
          </cell>
        </row>
        <row r="189">
          <cell r="A189">
            <v>27327</v>
          </cell>
          <cell r="B189" t="str">
            <v>ネッカチーフ　ロープ</v>
          </cell>
          <cell r="E189">
            <v>935</v>
          </cell>
        </row>
        <row r="190">
          <cell r="A190">
            <v>28002</v>
          </cell>
          <cell r="B190" t="str">
            <v>チーフリング　ビーバー用</v>
          </cell>
          <cell r="C190">
            <v>100</v>
          </cell>
          <cell r="D190">
            <v>10</v>
          </cell>
          <cell r="E190">
            <v>110</v>
          </cell>
        </row>
        <row r="191">
          <cell r="A191">
            <v>28005</v>
          </cell>
          <cell r="B191" t="str">
            <v>つきの輪チーフリング　</v>
          </cell>
          <cell r="C191">
            <v>300</v>
          </cell>
          <cell r="D191">
            <v>30</v>
          </cell>
          <cell r="E191">
            <v>330</v>
          </cell>
        </row>
        <row r="192">
          <cell r="A192">
            <v>28040</v>
          </cell>
          <cell r="B192" t="str">
            <v>カブチーフリング　クマ</v>
          </cell>
          <cell r="C192">
            <v>200</v>
          </cell>
          <cell r="D192">
            <v>20</v>
          </cell>
          <cell r="E192">
            <v>275</v>
          </cell>
        </row>
        <row r="193">
          <cell r="A193">
            <v>28042</v>
          </cell>
          <cell r="B193" t="str">
            <v>チーフリング　銅</v>
          </cell>
          <cell r="E193">
            <v>330</v>
          </cell>
        </row>
        <row r="194">
          <cell r="A194">
            <v>28041</v>
          </cell>
          <cell r="B194" t="str">
            <v>チーフリング　銀色</v>
          </cell>
          <cell r="E194">
            <v>330</v>
          </cell>
        </row>
        <row r="195">
          <cell r="A195">
            <v>28046</v>
          </cell>
          <cell r="B195" t="str">
            <v>チーフリング　鏡</v>
          </cell>
          <cell r="E195">
            <v>440</v>
          </cell>
        </row>
        <row r="196">
          <cell r="A196">
            <v>28240</v>
          </cell>
          <cell r="B196" t="str">
            <v>チーフリング　スカウト章レザー</v>
          </cell>
          <cell r="E196">
            <v>440</v>
          </cell>
        </row>
        <row r="197">
          <cell r="A197">
            <v>28049</v>
          </cell>
          <cell r="B197" t="str">
            <v>チーフリング　ハッピータイム　茶</v>
          </cell>
          <cell r="C197">
            <v>550</v>
          </cell>
          <cell r="D197">
            <v>55</v>
          </cell>
          <cell r="E197">
            <v>605</v>
          </cell>
        </row>
        <row r="198">
          <cell r="A198">
            <v>28051</v>
          </cell>
          <cell r="B198" t="str">
            <v>＊Ｓ略章革丸型　チーフリング</v>
          </cell>
          <cell r="C198">
            <v>420</v>
          </cell>
          <cell r="D198">
            <v>42</v>
          </cell>
          <cell r="E198">
            <v>462</v>
          </cell>
        </row>
        <row r="199">
          <cell r="A199">
            <v>28053</v>
          </cell>
          <cell r="B199" t="str">
            <v>＊Ｓ略章革丸型　キーホルダー</v>
          </cell>
          <cell r="C199">
            <v>420</v>
          </cell>
          <cell r="D199">
            <v>42</v>
          </cell>
          <cell r="E199">
            <v>462</v>
          </cell>
        </row>
        <row r="200">
          <cell r="A200">
            <v>28080</v>
          </cell>
          <cell r="B200" t="str">
            <v>＊革製リング　Ｓ章　（菱形）</v>
          </cell>
          <cell r="C200">
            <v>390</v>
          </cell>
          <cell r="D200">
            <v>39</v>
          </cell>
          <cell r="E200">
            <v>429</v>
          </cell>
        </row>
        <row r="201">
          <cell r="A201">
            <v>28103</v>
          </cell>
          <cell r="B201" t="str">
            <v>トリックリング　</v>
          </cell>
          <cell r="C201">
            <v>750</v>
          </cell>
          <cell r="D201">
            <v>75</v>
          </cell>
          <cell r="E201">
            <v>825</v>
          </cell>
        </row>
        <row r="202">
          <cell r="A202">
            <v>28134</v>
          </cell>
          <cell r="B202" t="str">
            <v>チーフリング　そなえよつねに</v>
          </cell>
          <cell r="C202">
            <v>330</v>
          </cell>
          <cell r="D202">
            <v>33</v>
          </cell>
          <cell r="E202">
            <v>363</v>
          </cell>
        </row>
        <row r="203">
          <cell r="A203">
            <v>28230</v>
          </cell>
          <cell r="B203" t="str">
            <v>＊チーフリング革　略章　</v>
          </cell>
          <cell r="C203">
            <v>300</v>
          </cell>
          <cell r="D203">
            <v>30</v>
          </cell>
          <cell r="E203">
            <v>330</v>
          </cell>
        </row>
        <row r="204">
          <cell r="A204">
            <v>28240</v>
          </cell>
          <cell r="B204" t="str">
            <v>チーフリング　スカウト略章（革）　</v>
          </cell>
          <cell r="C204">
            <v>400</v>
          </cell>
          <cell r="D204">
            <v>40</v>
          </cell>
          <cell r="E204">
            <v>440</v>
          </cell>
        </row>
        <row r="205">
          <cell r="A205">
            <v>28305</v>
          </cell>
          <cell r="B205" t="str">
            <v>ＣＳシャツ用ボタン　（５個組）</v>
          </cell>
          <cell r="C205">
            <v>120</v>
          </cell>
          <cell r="D205">
            <v>12</v>
          </cell>
          <cell r="E205">
            <v>132</v>
          </cell>
        </row>
        <row r="206">
          <cell r="A206">
            <v>28311</v>
          </cell>
          <cell r="B206" t="str">
            <v>ＳＬシャツ用ボタン　（５個組）</v>
          </cell>
          <cell r="C206">
            <v>120</v>
          </cell>
          <cell r="D206">
            <v>12</v>
          </cell>
          <cell r="E206">
            <v>132</v>
          </cell>
        </row>
        <row r="207">
          <cell r="A207">
            <v>28313</v>
          </cell>
          <cell r="B207" t="str">
            <v>ＬＷズボン用ボタン　（３個組）</v>
          </cell>
          <cell r="C207">
            <v>100</v>
          </cell>
          <cell r="D207">
            <v>10</v>
          </cell>
          <cell r="E207">
            <v>110</v>
          </cell>
        </row>
        <row r="208">
          <cell r="A208">
            <v>28629</v>
          </cell>
          <cell r="B208" t="str">
            <v>新ハットベルト　</v>
          </cell>
          <cell r="C208">
            <v>1000</v>
          </cell>
          <cell r="D208">
            <v>100</v>
          </cell>
          <cell r="E208">
            <v>1100</v>
          </cell>
        </row>
        <row r="209">
          <cell r="A209">
            <v>28656</v>
          </cell>
          <cell r="B209" t="str">
            <v>ハット　ひも　</v>
          </cell>
          <cell r="C209">
            <v>160</v>
          </cell>
          <cell r="D209">
            <v>16</v>
          </cell>
          <cell r="E209">
            <v>176</v>
          </cell>
        </row>
        <row r="210">
          <cell r="A210">
            <v>30107</v>
          </cell>
          <cell r="B210" t="str">
            <v>ブレザー用ボタンセッ　ト</v>
          </cell>
          <cell r="C210">
            <v>2700</v>
          </cell>
          <cell r="D210">
            <v>270</v>
          </cell>
          <cell r="E210">
            <v>2970</v>
          </cell>
        </row>
        <row r="211">
          <cell r="A211">
            <v>30109</v>
          </cell>
          <cell r="B211" t="str">
            <v>ブレザー用ボタン大　２個組</v>
          </cell>
          <cell r="C211">
            <v>500</v>
          </cell>
          <cell r="D211">
            <v>50</v>
          </cell>
          <cell r="E211">
            <v>550</v>
          </cell>
        </row>
        <row r="212">
          <cell r="A212">
            <v>30111</v>
          </cell>
          <cell r="B212" t="str">
            <v>ブレザー用ボタン小　３個組</v>
          </cell>
          <cell r="C212">
            <v>600</v>
          </cell>
          <cell r="D212">
            <v>60</v>
          </cell>
          <cell r="E212">
            <v>660</v>
          </cell>
        </row>
        <row r="213">
          <cell r="A213">
            <v>30203</v>
          </cell>
          <cell r="B213" t="str">
            <v>七宝製ブレザー用ボタ　ン大　２個組</v>
          </cell>
          <cell r="C213">
            <v>750</v>
          </cell>
          <cell r="D213">
            <v>75</v>
          </cell>
          <cell r="E213">
            <v>825</v>
          </cell>
        </row>
        <row r="214">
          <cell r="A214">
            <v>30205</v>
          </cell>
          <cell r="B214" t="str">
            <v>＊七宝製ブレザー用ボタ　ン小　２個組</v>
          </cell>
          <cell r="C214">
            <v>650</v>
          </cell>
          <cell r="D214">
            <v>65</v>
          </cell>
          <cell r="E214">
            <v>715</v>
          </cell>
        </row>
        <row r="215">
          <cell r="A215">
            <v>30301</v>
          </cell>
          <cell r="B215" t="str">
            <v>フィールドパンツ　ＳＳ</v>
          </cell>
          <cell r="C215">
            <v>2315</v>
          </cell>
          <cell r="D215">
            <v>232</v>
          </cell>
          <cell r="E215">
            <v>2547</v>
          </cell>
        </row>
        <row r="216">
          <cell r="A216">
            <v>30302</v>
          </cell>
          <cell r="B216" t="str">
            <v>フィールドパンツ　Ｓ</v>
          </cell>
          <cell r="C216">
            <v>2315</v>
          </cell>
          <cell r="D216">
            <v>232</v>
          </cell>
          <cell r="E216">
            <v>2547</v>
          </cell>
        </row>
        <row r="217">
          <cell r="A217">
            <v>30303</v>
          </cell>
          <cell r="B217" t="str">
            <v>フィールドパンツ　Ｍ</v>
          </cell>
          <cell r="C217">
            <v>2315</v>
          </cell>
          <cell r="D217">
            <v>232</v>
          </cell>
          <cell r="E217">
            <v>2547</v>
          </cell>
        </row>
        <row r="218">
          <cell r="A218">
            <v>30304</v>
          </cell>
          <cell r="B218" t="str">
            <v>＊フィールドパンツ　Ｌ</v>
          </cell>
          <cell r="C218">
            <v>2315</v>
          </cell>
          <cell r="D218">
            <v>232</v>
          </cell>
          <cell r="E218">
            <v>2547</v>
          </cell>
        </row>
        <row r="219">
          <cell r="A219">
            <v>30305</v>
          </cell>
          <cell r="B219" t="str">
            <v>＊フィールドパンツ　ＬＬ</v>
          </cell>
          <cell r="C219">
            <v>2315</v>
          </cell>
          <cell r="D219">
            <v>232</v>
          </cell>
          <cell r="E219">
            <v>2547</v>
          </cell>
        </row>
        <row r="220">
          <cell r="A220">
            <v>30306</v>
          </cell>
          <cell r="B220" t="str">
            <v>フィールドパンツ　３Ｌ</v>
          </cell>
          <cell r="C220">
            <v>2315</v>
          </cell>
          <cell r="D220">
            <v>232</v>
          </cell>
          <cell r="E220">
            <v>2547</v>
          </cell>
        </row>
        <row r="221">
          <cell r="A221">
            <v>30307</v>
          </cell>
          <cell r="B221" t="str">
            <v>フィールドパンツ　４Ｌ</v>
          </cell>
          <cell r="C221">
            <v>2315</v>
          </cell>
          <cell r="D221">
            <v>232</v>
          </cell>
          <cell r="E221">
            <v>2547</v>
          </cell>
        </row>
        <row r="222">
          <cell r="A222">
            <v>30401</v>
          </cell>
          <cell r="B222" t="str">
            <v>ブッシュ・　ハーフパンツ 58-63</v>
          </cell>
          <cell r="C222">
            <v>2700</v>
          </cell>
          <cell r="D222">
            <v>270</v>
          </cell>
          <cell r="E222">
            <v>2970</v>
          </cell>
        </row>
        <row r="223">
          <cell r="A223">
            <v>30402</v>
          </cell>
          <cell r="B223" t="str">
            <v>ブッシュ・　ハーフパンツ 63-69</v>
          </cell>
          <cell r="C223">
            <v>2700</v>
          </cell>
          <cell r="D223">
            <v>270</v>
          </cell>
          <cell r="E223">
            <v>2970</v>
          </cell>
        </row>
        <row r="224">
          <cell r="A224">
            <v>30403</v>
          </cell>
          <cell r="B224" t="str">
            <v>ブッシュ・　ハーフパンツ 69-75</v>
          </cell>
          <cell r="C224">
            <v>2700</v>
          </cell>
          <cell r="D224">
            <v>270</v>
          </cell>
          <cell r="E224">
            <v>2970</v>
          </cell>
        </row>
        <row r="225">
          <cell r="A225">
            <v>30404</v>
          </cell>
          <cell r="B225" t="str">
            <v>ブッシュ・　ハーフパンツ 75-81</v>
          </cell>
          <cell r="C225">
            <v>2700</v>
          </cell>
          <cell r="D225">
            <v>270</v>
          </cell>
          <cell r="E225">
            <v>2970</v>
          </cell>
        </row>
        <row r="226">
          <cell r="A226">
            <v>30405</v>
          </cell>
          <cell r="B226" t="str">
            <v>ブッシュ・　ハーフパンツ 81-87</v>
          </cell>
          <cell r="C226">
            <v>2700</v>
          </cell>
          <cell r="D226">
            <v>270</v>
          </cell>
          <cell r="E226">
            <v>2970</v>
          </cell>
        </row>
        <row r="227">
          <cell r="A227">
            <v>30406</v>
          </cell>
          <cell r="B227" t="str">
            <v>ブッシュ・　ハーフパンツ87-94</v>
          </cell>
          <cell r="C227">
            <v>2700</v>
          </cell>
          <cell r="D227">
            <v>270</v>
          </cell>
          <cell r="E227">
            <v>2970</v>
          </cell>
        </row>
        <row r="228">
          <cell r="A228">
            <v>30407</v>
          </cell>
          <cell r="B228" t="str">
            <v>ブッシュ・　ハーフパンツ94-101</v>
          </cell>
          <cell r="C228">
            <v>2700</v>
          </cell>
          <cell r="D228">
            <v>270</v>
          </cell>
          <cell r="E228">
            <v>2970</v>
          </cell>
        </row>
        <row r="229">
          <cell r="A229">
            <v>30408</v>
          </cell>
          <cell r="B229" t="str">
            <v>ブッシュ・　ハーフパンツ 101-110</v>
          </cell>
          <cell r="C229">
            <v>2700</v>
          </cell>
          <cell r="D229">
            <v>270</v>
          </cell>
          <cell r="E229">
            <v>2970</v>
          </cell>
        </row>
        <row r="230">
          <cell r="A230">
            <v>30421</v>
          </cell>
          <cell r="B230" t="str">
            <v>ハーフパンツ　５８－６３</v>
          </cell>
          <cell r="C230">
            <v>2700</v>
          </cell>
          <cell r="D230">
            <v>270</v>
          </cell>
          <cell r="E230">
            <v>2970</v>
          </cell>
        </row>
        <row r="231">
          <cell r="A231">
            <v>30422</v>
          </cell>
          <cell r="B231" t="str">
            <v>ハーフパンツ　６３－６９</v>
          </cell>
          <cell r="C231">
            <v>2700</v>
          </cell>
          <cell r="D231">
            <v>270</v>
          </cell>
          <cell r="E231">
            <v>2970</v>
          </cell>
        </row>
        <row r="232">
          <cell r="A232">
            <v>30423</v>
          </cell>
          <cell r="B232" t="str">
            <v>ハーフパンツ　６９－７５</v>
          </cell>
          <cell r="C232">
            <v>2700</v>
          </cell>
          <cell r="D232">
            <v>270</v>
          </cell>
          <cell r="E232">
            <v>2970</v>
          </cell>
        </row>
        <row r="233">
          <cell r="A233">
            <v>30424</v>
          </cell>
          <cell r="B233" t="str">
            <v>ハーフパンツ　７５－８１</v>
          </cell>
          <cell r="C233">
            <v>2700</v>
          </cell>
          <cell r="D233">
            <v>270</v>
          </cell>
          <cell r="E233">
            <v>2970</v>
          </cell>
        </row>
        <row r="234">
          <cell r="A234">
            <v>30425</v>
          </cell>
          <cell r="B234" t="str">
            <v>ハーフパンツ　８１－８７</v>
          </cell>
          <cell r="C234">
            <v>2700</v>
          </cell>
          <cell r="D234">
            <v>270</v>
          </cell>
          <cell r="E234">
            <v>2970</v>
          </cell>
        </row>
        <row r="235">
          <cell r="A235">
            <v>30426</v>
          </cell>
          <cell r="B235" t="str">
            <v>ハーフパンツ　８７－９４</v>
          </cell>
          <cell r="C235">
            <v>2700</v>
          </cell>
          <cell r="D235">
            <v>270</v>
          </cell>
          <cell r="E235">
            <v>2970</v>
          </cell>
        </row>
        <row r="236">
          <cell r="A236">
            <v>30427</v>
          </cell>
          <cell r="B236" t="str">
            <v>ハーフパンツ　９４－１０１</v>
          </cell>
          <cell r="C236">
            <v>2700</v>
          </cell>
          <cell r="D236">
            <v>270</v>
          </cell>
          <cell r="E236">
            <v>2970</v>
          </cell>
        </row>
        <row r="237">
          <cell r="A237">
            <v>30428</v>
          </cell>
          <cell r="B237" t="str">
            <v>ハーフパンツ　１０１－１１０</v>
          </cell>
          <cell r="C237">
            <v>2700</v>
          </cell>
          <cell r="D237">
            <v>270</v>
          </cell>
          <cell r="E237">
            <v>2970</v>
          </cell>
        </row>
        <row r="238">
          <cell r="A238">
            <v>30441</v>
          </cell>
          <cell r="B238" t="str">
            <v>Ｗラップキュロット　Ｓ　５８－６４</v>
          </cell>
          <cell r="C238">
            <v>2900</v>
          </cell>
          <cell r="D238">
            <v>290</v>
          </cell>
          <cell r="E238">
            <v>3190</v>
          </cell>
        </row>
        <row r="239">
          <cell r="A239">
            <v>30442</v>
          </cell>
          <cell r="B239" t="str">
            <v>Ｗラップキュロット　Ｍ　６４－７０</v>
          </cell>
          <cell r="C239">
            <v>2900</v>
          </cell>
          <cell r="D239">
            <v>290</v>
          </cell>
          <cell r="E239">
            <v>3190</v>
          </cell>
        </row>
        <row r="240">
          <cell r="A240">
            <v>30443</v>
          </cell>
          <cell r="B240" t="str">
            <v>Ｗラップキュロット　Ｌ　７０－７６</v>
          </cell>
          <cell r="C240">
            <v>2900</v>
          </cell>
          <cell r="D240">
            <v>290</v>
          </cell>
          <cell r="E240">
            <v>3190</v>
          </cell>
        </row>
        <row r="241">
          <cell r="A241">
            <v>30444</v>
          </cell>
          <cell r="B241" t="str">
            <v>Ｗラップキュロット　ＬＬ　７６－８２</v>
          </cell>
          <cell r="C241">
            <v>2900</v>
          </cell>
          <cell r="D241">
            <v>290</v>
          </cell>
          <cell r="E241">
            <v>3190</v>
          </cell>
        </row>
        <row r="242">
          <cell r="A242">
            <v>30445</v>
          </cell>
          <cell r="B242" t="str">
            <v>Ｗラップキュロット　３Ｌ　８２－８８</v>
          </cell>
          <cell r="C242">
            <v>2900</v>
          </cell>
          <cell r="D242">
            <v>290</v>
          </cell>
          <cell r="E242">
            <v>3190</v>
          </cell>
        </row>
        <row r="243">
          <cell r="A243">
            <v>30601</v>
          </cell>
          <cell r="B243" t="str">
            <v>ＢS マウスカバー：ミズノ</v>
          </cell>
          <cell r="E243">
            <v>1430</v>
          </cell>
        </row>
        <row r="244">
          <cell r="A244">
            <v>31209</v>
          </cell>
          <cell r="B244" t="str">
            <v>ネームプレート　</v>
          </cell>
          <cell r="C244">
            <v>170</v>
          </cell>
          <cell r="D244">
            <v>17</v>
          </cell>
          <cell r="E244">
            <v>187</v>
          </cell>
        </row>
        <row r="245">
          <cell r="A245">
            <v>31215</v>
          </cell>
          <cell r="B245" t="str">
            <v>ネームプレート　文字入れ１列</v>
          </cell>
          <cell r="C245">
            <v>460</v>
          </cell>
          <cell r="D245">
            <v>46</v>
          </cell>
          <cell r="E245">
            <v>506</v>
          </cell>
        </row>
        <row r="246">
          <cell r="A246">
            <v>31221</v>
          </cell>
          <cell r="B246" t="str">
            <v>ネームプレート　文字入れ２列</v>
          </cell>
          <cell r="C246">
            <v>580</v>
          </cell>
          <cell r="D246">
            <v>58</v>
          </cell>
          <cell r="E246">
            <v>638</v>
          </cell>
        </row>
        <row r="247">
          <cell r="A247">
            <v>31237</v>
          </cell>
          <cell r="B247" t="str">
            <v>ネームプレート　文字入れ　３列</v>
          </cell>
          <cell r="C247">
            <v>710</v>
          </cell>
          <cell r="D247">
            <v>71</v>
          </cell>
          <cell r="E247">
            <v>781</v>
          </cell>
        </row>
        <row r="248">
          <cell r="A248">
            <v>31401</v>
          </cell>
          <cell r="B248" t="str">
            <v>Yｼｬﾂ白 M　</v>
          </cell>
          <cell r="C248">
            <v>3710</v>
          </cell>
          <cell r="D248">
            <v>371</v>
          </cell>
          <cell r="E248">
            <v>4081</v>
          </cell>
        </row>
        <row r="249">
          <cell r="A249">
            <v>31403</v>
          </cell>
          <cell r="B249" t="str">
            <v>Yシャツ　白　L　</v>
          </cell>
          <cell r="C249">
            <v>3710</v>
          </cell>
          <cell r="D249">
            <v>371</v>
          </cell>
          <cell r="E249">
            <v>4081</v>
          </cell>
        </row>
        <row r="250">
          <cell r="A250">
            <v>31405</v>
          </cell>
          <cell r="B250" t="str">
            <v>Yシャツ　白　2L　</v>
          </cell>
          <cell r="C250">
            <v>3710</v>
          </cell>
          <cell r="D250">
            <v>371</v>
          </cell>
          <cell r="E250">
            <v>4081</v>
          </cell>
        </row>
        <row r="251">
          <cell r="A251">
            <v>31407</v>
          </cell>
          <cell r="B251" t="str">
            <v>Yシャツ　白　3L　</v>
          </cell>
          <cell r="C251">
            <v>3710</v>
          </cell>
          <cell r="D251">
            <v>371</v>
          </cell>
          <cell r="E251">
            <v>4081</v>
          </cell>
        </row>
        <row r="252">
          <cell r="A252">
            <v>31409</v>
          </cell>
          <cell r="B252" t="str">
            <v>Yシャツ　白　4L　</v>
          </cell>
          <cell r="C252">
            <v>3710</v>
          </cell>
          <cell r="D252">
            <v>371</v>
          </cell>
          <cell r="E252">
            <v>4081</v>
          </cell>
        </row>
        <row r="253">
          <cell r="A253">
            <v>31500</v>
          </cell>
          <cell r="B253" t="str">
            <v>YシャツブルーM　</v>
          </cell>
          <cell r="C253">
            <v>3710</v>
          </cell>
          <cell r="D253">
            <v>371</v>
          </cell>
          <cell r="E253">
            <v>4081</v>
          </cell>
        </row>
        <row r="254">
          <cell r="A254">
            <v>31502</v>
          </cell>
          <cell r="B254" t="str">
            <v>YシャツブルーL　</v>
          </cell>
          <cell r="C254">
            <v>3710</v>
          </cell>
          <cell r="D254">
            <v>371</v>
          </cell>
          <cell r="E254">
            <v>4081</v>
          </cell>
        </row>
        <row r="255">
          <cell r="A255">
            <v>31504</v>
          </cell>
          <cell r="B255" t="str">
            <v>Yシャツブルー2L　</v>
          </cell>
          <cell r="C255">
            <v>3710</v>
          </cell>
          <cell r="D255">
            <v>371</v>
          </cell>
          <cell r="E255">
            <v>4081</v>
          </cell>
        </row>
        <row r="256">
          <cell r="A256">
            <v>31506</v>
          </cell>
          <cell r="B256" t="str">
            <v>Yシャツブルー3L　</v>
          </cell>
          <cell r="C256">
            <v>3710</v>
          </cell>
          <cell r="D256">
            <v>371</v>
          </cell>
          <cell r="E256">
            <v>4081</v>
          </cell>
        </row>
        <row r="257">
          <cell r="A257">
            <v>31508</v>
          </cell>
          <cell r="B257" t="str">
            <v>Yシャツ　ブルー4L　</v>
          </cell>
          <cell r="C257">
            <v>3710</v>
          </cell>
          <cell r="D257">
            <v>371</v>
          </cell>
          <cell r="E257">
            <v>4081</v>
          </cell>
        </row>
        <row r="258">
          <cell r="A258">
            <v>31601</v>
          </cell>
          <cell r="B258" t="str">
            <v>Yシャツ　グレーM　</v>
          </cell>
          <cell r="C258">
            <v>3710</v>
          </cell>
          <cell r="D258">
            <v>371</v>
          </cell>
          <cell r="E258">
            <v>4081</v>
          </cell>
        </row>
        <row r="259">
          <cell r="A259">
            <v>31603</v>
          </cell>
          <cell r="B259" t="str">
            <v>Yシャツ　グレー　L　</v>
          </cell>
          <cell r="C259">
            <v>3710</v>
          </cell>
          <cell r="D259">
            <v>371</v>
          </cell>
          <cell r="E259">
            <v>4081</v>
          </cell>
        </row>
        <row r="260">
          <cell r="A260">
            <v>31605</v>
          </cell>
          <cell r="B260" t="str">
            <v>Yシャツ　グレー 2L　</v>
          </cell>
          <cell r="C260">
            <v>3710</v>
          </cell>
          <cell r="D260">
            <v>371</v>
          </cell>
          <cell r="E260">
            <v>4081</v>
          </cell>
        </row>
        <row r="261">
          <cell r="A261">
            <v>31607</v>
          </cell>
          <cell r="B261" t="str">
            <v>Yシャツ グレー　3L　</v>
          </cell>
          <cell r="C261">
            <v>3710</v>
          </cell>
          <cell r="D261">
            <v>371</v>
          </cell>
          <cell r="E261">
            <v>4081</v>
          </cell>
        </row>
        <row r="262">
          <cell r="A262">
            <v>31609</v>
          </cell>
          <cell r="B262" t="str">
            <v>Yシャツ　グレー　4L　</v>
          </cell>
          <cell r="C262">
            <v>3710</v>
          </cell>
          <cell r="D262">
            <v>371</v>
          </cell>
          <cell r="E262">
            <v>4081</v>
          </cell>
        </row>
        <row r="263">
          <cell r="A263">
            <v>32011</v>
          </cell>
          <cell r="B263" t="str">
            <v>ＣＳ　Ｔシャツ　イエロー　Ｍ</v>
          </cell>
          <cell r="C263">
            <v>1200</v>
          </cell>
          <cell r="D263">
            <v>120</v>
          </cell>
          <cell r="E263">
            <v>1320</v>
          </cell>
        </row>
        <row r="264">
          <cell r="A264">
            <v>32013</v>
          </cell>
          <cell r="B264" t="str">
            <v>ＣＳ　Ｔシャツ　イエロー　Ｌ</v>
          </cell>
          <cell r="C264">
            <v>1200</v>
          </cell>
          <cell r="D264">
            <v>120</v>
          </cell>
          <cell r="E264">
            <v>1320</v>
          </cell>
        </row>
        <row r="265">
          <cell r="A265">
            <v>32015</v>
          </cell>
          <cell r="B265" t="str">
            <v>ＣＳ　Ｔシャツ　イエロー　ＬＬ</v>
          </cell>
          <cell r="C265">
            <v>1200</v>
          </cell>
          <cell r="D265">
            <v>120</v>
          </cell>
          <cell r="E265">
            <v>1320</v>
          </cell>
        </row>
        <row r="266">
          <cell r="A266">
            <v>32301</v>
          </cell>
          <cell r="B266" t="str">
            <v>CS　Tシャツ　フォレスト　130</v>
          </cell>
          <cell r="E266">
            <v>1320</v>
          </cell>
        </row>
        <row r="267">
          <cell r="A267">
            <v>32303</v>
          </cell>
          <cell r="B267" t="str">
            <v>CS　Tシャツ　フォレスト　140</v>
          </cell>
          <cell r="E267">
            <v>1320</v>
          </cell>
        </row>
        <row r="268">
          <cell r="A268">
            <v>32305</v>
          </cell>
          <cell r="B268" t="str">
            <v>CS　Tシャツ　フォレスト　150</v>
          </cell>
          <cell r="E268">
            <v>1320</v>
          </cell>
        </row>
        <row r="269">
          <cell r="A269">
            <v>32307</v>
          </cell>
          <cell r="B269" t="str">
            <v>CS　Tシャツ　フォレスト　160</v>
          </cell>
          <cell r="E269">
            <v>1320</v>
          </cell>
        </row>
        <row r="270">
          <cell r="A270">
            <v>33101</v>
          </cell>
          <cell r="B270" t="str">
            <v>キティＴシャツ　赤　ＪｒＬ</v>
          </cell>
          <cell r="C270">
            <v>1111</v>
          </cell>
          <cell r="D270">
            <v>111</v>
          </cell>
          <cell r="E270">
            <v>1222</v>
          </cell>
        </row>
        <row r="271">
          <cell r="A271">
            <v>33102</v>
          </cell>
          <cell r="B271" t="str">
            <v>キティＴシャツ　赤　ＸＳ</v>
          </cell>
          <cell r="C271">
            <v>1111</v>
          </cell>
          <cell r="D271">
            <v>111</v>
          </cell>
          <cell r="E271">
            <v>1222</v>
          </cell>
        </row>
        <row r="272">
          <cell r="A272">
            <v>33103</v>
          </cell>
          <cell r="B272" t="str">
            <v>キテイＴシャツ　赤　Ｓ</v>
          </cell>
          <cell r="C272">
            <v>1111</v>
          </cell>
          <cell r="D272">
            <v>111</v>
          </cell>
          <cell r="E272">
            <v>1222</v>
          </cell>
        </row>
        <row r="273">
          <cell r="A273">
            <v>33105</v>
          </cell>
          <cell r="B273" t="str">
            <v>キティＴシャツ　赤　Ｌ</v>
          </cell>
          <cell r="C273">
            <v>1111</v>
          </cell>
          <cell r="D273">
            <v>111</v>
          </cell>
          <cell r="E273">
            <v>1222</v>
          </cell>
        </row>
        <row r="274">
          <cell r="A274">
            <v>33106</v>
          </cell>
          <cell r="B274" t="str">
            <v>キティＴシャツ　赤　ＸＬ</v>
          </cell>
          <cell r="C274">
            <v>1111</v>
          </cell>
          <cell r="D274">
            <v>111</v>
          </cell>
          <cell r="E274">
            <v>1222</v>
          </cell>
        </row>
        <row r="275">
          <cell r="A275">
            <v>33131</v>
          </cell>
          <cell r="B275" t="str">
            <v>キティＴシャツ　ブルー　ＪｒＬ</v>
          </cell>
          <cell r="C275">
            <v>1111</v>
          </cell>
          <cell r="D275">
            <v>111</v>
          </cell>
          <cell r="E275">
            <v>1222</v>
          </cell>
        </row>
        <row r="276">
          <cell r="A276">
            <v>33132</v>
          </cell>
          <cell r="B276" t="str">
            <v>キテイＴシャツ　ブルー　ＸＳ</v>
          </cell>
          <cell r="C276">
            <v>1111</v>
          </cell>
          <cell r="D276">
            <v>111</v>
          </cell>
          <cell r="E276">
            <v>1222</v>
          </cell>
        </row>
        <row r="277">
          <cell r="A277">
            <v>33133</v>
          </cell>
          <cell r="B277" t="str">
            <v>キティＴシャツ　ブルー　Ｓ</v>
          </cell>
          <cell r="C277">
            <v>1111</v>
          </cell>
          <cell r="D277">
            <v>111</v>
          </cell>
          <cell r="E277">
            <v>1222</v>
          </cell>
        </row>
        <row r="278">
          <cell r="A278">
            <v>33135</v>
          </cell>
          <cell r="B278" t="str">
            <v>キティＴシャツ　ブルー　Ｌ</v>
          </cell>
          <cell r="C278">
            <v>1111</v>
          </cell>
          <cell r="D278">
            <v>111</v>
          </cell>
          <cell r="E278">
            <v>1222</v>
          </cell>
        </row>
        <row r="279">
          <cell r="A279">
            <v>33258</v>
          </cell>
          <cell r="B279" t="str">
            <v>Ｔシャツ Ｌサイズ　刺繍スカウティング</v>
          </cell>
          <cell r="C279">
            <v>972</v>
          </cell>
          <cell r="D279">
            <v>97</v>
          </cell>
          <cell r="E279">
            <v>1069</v>
          </cell>
        </row>
        <row r="280">
          <cell r="A280">
            <v>33441</v>
          </cell>
          <cell r="B280" t="str">
            <v>オールドマーク　ポロシャツ　Ｓ</v>
          </cell>
          <cell r="C280">
            <v>2315</v>
          </cell>
          <cell r="D280">
            <v>232</v>
          </cell>
          <cell r="E280">
            <v>2547</v>
          </cell>
        </row>
        <row r="281">
          <cell r="A281">
            <v>33451</v>
          </cell>
          <cell r="B281" t="str">
            <v>ＳＡＪマーク　ポロシャツＳ</v>
          </cell>
          <cell r="C281">
            <v>1944</v>
          </cell>
          <cell r="D281">
            <v>194</v>
          </cell>
          <cell r="E281">
            <v>2138</v>
          </cell>
        </row>
        <row r="282">
          <cell r="A282">
            <v>33453</v>
          </cell>
          <cell r="B282" t="str">
            <v>ＳＡＪマーク　ポロシャツＭ</v>
          </cell>
          <cell r="C282">
            <v>1944</v>
          </cell>
          <cell r="D282">
            <v>194</v>
          </cell>
          <cell r="E282">
            <v>2138</v>
          </cell>
        </row>
        <row r="283">
          <cell r="A283">
            <v>33455</v>
          </cell>
          <cell r="B283" t="str">
            <v>ＳＡＪマーク　ポロシャツＬ</v>
          </cell>
          <cell r="C283">
            <v>1944</v>
          </cell>
          <cell r="D283">
            <v>194</v>
          </cell>
          <cell r="E283">
            <v>2138</v>
          </cell>
        </row>
        <row r="284">
          <cell r="A284">
            <v>33457</v>
          </cell>
          <cell r="B284" t="str">
            <v>ＳＡＪマーク　ポロシャツＬＬ</v>
          </cell>
          <cell r="C284">
            <v>1944</v>
          </cell>
          <cell r="D284">
            <v>194</v>
          </cell>
          <cell r="E284">
            <v>2138</v>
          </cell>
        </row>
        <row r="285">
          <cell r="A285">
            <v>33603</v>
          </cell>
          <cell r="B285" t="str">
            <v>ＳＣＯＵＴ　Ｔシャツ　Ｌ</v>
          </cell>
          <cell r="C285">
            <v>1111</v>
          </cell>
          <cell r="D285">
            <v>111</v>
          </cell>
          <cell r="E285">
            <v>1222</v>
          </cell>
        </row>
        <row r="286">
          <cell r="A286">
            <v>33604</v>
          </cell>
          <cell r="B286" t="str">
            <v xml:space="preserve"> ＳＣＯＵＴ　Ｔシャツ　ＸＬ</v>
          </cell>
          <cell r="C286">
            <v>1111</v>
          </cell>
          <cell r="D286">
            <v>111</v>
          </cell>
          <cell r="E286">
            <v>1222</v>
          </cell>
        </row>
        <row r="287">
          <cell r="A287">
            <v>33605</v>
          </cell>
          <cell r="B287" t="str">
            <v>ＳＣＯＵＴ　Ｔシャツ　ＸＸＬ</v>
          </cell>
          <cell r="C287">
            <v>1111</v>
          </cell>
          <cell r="D287">
            <v>111</v>
          </cell>
          <cell r="E287">
            <v>1222</v>
          </cell>
        </row>
        <row r="288">
          <cell r="A288">
            <v>33611</v>
          </cell>
          <cell r="B288" t="str">
            <v>エンブレムＴシャツ　Ｓ</v>
          </cell>
          <cell r="C288">
            <v>1111</v>
          </cell>
          <cell r="D288">
            <v>111</v>
          </cell>
          <cell r="E288">
            <v>1222</v>
          </cell>
        </row>
        <row r="289">
          <cell r="A289">
            <v>33612</v>
          </cell>
          <cell r="B289" t="str">
            <v>エンブレム　Ｔシャツ　Ｍ</v>
          </cell>
          <cell r="C289">
            <v>1111</v>
          </cell>
          <cell r="D289">
            <v>111</v>
          </cell>
          <cell r="E289">
            <v>1222</v>
          </cell>
        </row>
        <row r="290">
          <cell r="A290">
            <v>33613</v>
          </cell>
          <cell r="B290" t="str">
            <v>エンブレム　Ｔシャツ　 Ｌ</v>
          </cell>
          <cell r="C290">
            <v>1111</v>
          </cell>
          <cell r="D290">
            <v>111</v>
          </cell>
          <cell r="E290">
            <v>1222</v>
          </cell>
        </row>
        <row r="291">
          <cell r="A291">
            <v>33614</v>
          </cell>
          <cell r="B291" t="str">
            <v>エンブレム　Ｔシャツ　ＸＬ</v>
          </cell>
          <cell r="C291">
            <v>1111</v>
          </cell>
          <cell r="D291">
            <v>111</v>
          </cell>
          <cell r="E291">
            <v>1222</v>
          </cell>
        </row>
        <row r="292">
          <cell r="A292">
            <v>33615</v>
          </cell>
          <cell r="B292" t="str">
            <v>エンブレム　Ｔシャツ　ＸＸＬ</v>
          </cell>
          <cell r="C292">
            <v>1111</v>
          </cell>
          <cell r="D292">
            <v>111</v>
          </cell>
          <cell r="E292">
            <v>1222</v>
          </cell>
        </row>
        <row r="293">
          <cell r="A293">
            <v>33621</v>
          </cell>
          <cell r="B293" t="str">
            <v>Ｇｏ　ｆｏｒｗａｒｄ　Ｔシャツ　Ｓ</v>
          </cell>
          <cell r="C293">
            <v>1111</v>
          </cell>
          <cell r="D293">
            <v>111</v>
          </cell>
          <cell r="E293">
            <v>1222</v>
          </cell>
        </row>
        <row r="294">
          <cell r="A294">
            <v>33622</v>
          </cell>
          <cell r="B294" t="str">
            <v>Ｇｏ　ｆｏｒｗａｒｄ　Ｔシャツ　Ｍ</v>
          </cell>
          <cell r="C294">
            <v>1111</v>
          </cell>
          <cell r="D294">
            <v>111</v>
          </cell>
          <cell r="E294">
            <v>1222</v>
          </cell>
        </row>
        <row r="295">
          <cell r="A295">
            <v>33623</v>
          </cell>
          <cell r="B295" t="str">
            <v>Ｇｏ　ｆｏｒｗａｒｄ　Ｔシャツ　Ｌ</v>
          </cell>
          <cell r="C295">
            <v>1111</v>
          </cell>
          <cell r="D295">
            <v>111</v>
          </cell>
          <cell r="E295">
            <v>1222</v>
          </cell>
        </row>
        <row r="296">
          <cell r="A296">
            <v>33624</v>
          </cell>
          <cell r="B296" t="str">
            <v>Ｇｏ　ｆｏｒｗａｒｄ　Ｔシャツ　ＸＬ</v>
          </cell>
          <cell r="C296">
            <v>1111</v>
          </cell>
          <cell r="D296">
            <v>111</v>
          </cell>
          <cell r="E296">
            <v>1222</v>
          </cell>
        </row>
        <row r="297">
          <cell r="A297">
            <v>33625</v>
          </cell>
          <cell r="B297" t="str">
            <v>Ｇｏ　ｆｏｒｗａｄ　Ｔシャツ　ＸＸＬ</v>
          </cell>
          <cell r="C297">
            <v>1111</v>
          </cell>
          <cell r="D297">
            <v>111</v>
          </cell>
          <cell r="E297">
            <v>1222</v>
          </cell>
        </row>
        <row r="298">
          <cell r="A298">
            <v>33703</v>
          </cell>
          <cell r="B298" t="str">
            <v>ＮＲ－Ｔシャツ　自由　Ｍ</v>
          </cell>
          <cell r="C298">
            <v>2315</v>
          </cell>
          <cell r="D298">
            <v>232</v>
          </cell>
          <cell r="E298">
            <v>2547</v>
          </cell>
        </row>
        <row r="299">
          <cell r="A299">
            <v>33705</v>
          </cell>
          <cell r="B299" t="str">
            <v>ＮＲ－Ｔシャツ　自由　Ｌ</v>
          </cell>
          <cell r="C299">
            <v>2315</v>
          </cell>
          <cell r="D299">
            <v>232</v>
          </cell>
          <cell r="E299">
            <v>2547</v>
          </cell>
        </row>
        <row r="300">
          <cell r="A300">
            <v>33707</v>
          </cell>
          <cell r="B300" t="str">
            <v>ＮＲ－Ｔシャツ　自由　ＸＬ</v>
          </cell>
          <cell r="C300">
            <v>2315</v>
          </cell>
          <cell r="D300">
            <v>232</v>
          </cell>
          <cell r="E300">
            <v>2547</v>
          </cell>
        </row>
        <row r="301">
          <cell r="A301">
            <v>33709</v>
          </cell>
          <cell r="B301" t="str">
            <v>ＮＲ－Ｔシャツ　自由　ＸＸＬ</v>
          </cell>
          <cell r="C301">
            <v>2315</v>
          </cell>
          <cell r="D301">
            <v>232</v>
          </cell>
          <cell r="E301">
            <v>2547</v>
          </cell>
        </row>
        <row r="302">
          <cell r="A302">
            <v>33800</v>
          </cell>
          <cell r="B302" t="str">
            <v>ＮＲ－Ｔシャツ　グッドサイン　Ｓ</v>
          </cell>
          <cell r="C302">
            <v>2315</v>
          </cell>
          <cell r="D302">
            <v>232</v>
          </cell>
          <cell r="E302">
            <v>2547</v>
          </cell>
        </row>
        <row r="303">
          <cell r="A303">
            <v>33802</v>
          </cell>
          <cell r="B303" t="str">
            <v>ＮＲ－Ｔシャツ　グッドサイン　Ｍ</v>
          </cell>
          <cell r="C303">
            <v>2315</v>
          </cell>
          <cell r="D303">
            <v>232</v>
          </cell>
          <cell r="E303">
            <v>2547</v>
          </cell>
        </row>
        <row r="304">
          <cell r="A304">
            <v>33804</v>
          </cell>
          <cell r="B304" t="str">
            <v>ＮＲーＴシャツ　グッドサイン　Ｌ</v>
          </cell>
          <cell r="C304">
            <v>2315</v>
          </cell>
          <cell r="D304">
            <v>232</v>
          </cell>
          <cell r="E304">
            <v>2547</v>
          </cell>
        </row>
        <row r="305">
          <cell r="A305">
            <v>33806</v>
          </cell>
          <cell r="B305" t="str">
            <v>ＮＲ－Ｔシャツ　グッドサイン　ＸＬ</v>
          </cell>
          <cell r="C305">
            <v>2315</v>
          </cell>
          <cell r="D305">
            <v>232</v>
          </cell>
          <cell r="E305">
            <v>2547</v>
          </cell>
        </row>
        <row r="306">
          <cell r="A306">
            <v>33808</v>
          </cell>
          <cell r="B306" t="str">
            <v>ＮＲ－Ｔシャツ　グッドサイン　ＸＸＬ</v>
          </cell>
          <cell r="C306">
            <v>2315</v>
          </cell>
          <cell r="D306">
            <v>232</v>
          </cell>
          <cell r="E306">
            <v>2547</v>
          </cell>
        </row>
        <row r="307">
          <cell r="A307">
            <v>33901</v>
          </cell>
          <cell r="B307" t="str">
            <v>ＮＲパーカー　CAN'T WAIT Ｓ</v>
          </cell>
          <cell r="C307">
            <v>3519</v>
          </cell>
          <cell r="D307">
            <v>352</v>
          </cell>
          <cell r="E307">
            <v>3871</v>
          </cell>
        </row>
        <row r="308">
          <cell r="A308">
            <v>33903</v>
          </cell>
          <cell r="B308" t="str">
            <v>ＮＲパーカー　CAN'T WAIT M</v>
          </cell>
          <cell r="C308">
            <v>3519</v>
          </cell>
          <cell r="D308">
            <v>352</v>
          </cell>
          <cell r="E308">
            <v>3871</v>
          </cell>
        </row>
        <row r="309">
          <cell r="A309">
            <v>33905</v>
          </cell>
          <cell r="B309" t="str">
            <v>ＮＲパーカー　CAN'T WAIT L</v>
          </cell>
          <cell r="C309">
            <v>3519</v>
          </cell>
          <cell r="D309">
            <v>352</v>
          </cell>
          <cell r="E309">
            <v>3871</v>
          </cell>
        </row>
        <row r="310">
          <cell r="A310">
            <v>33907</v>
          </cell>
          <cell r="B310" t="str">
            <v>ＮＲパーカー　CAN'T WAIT XL</v>
          </cell>
          <cell r="C310">
            <v>3519</v>
          </cell>
          <cell r="D310">
            <v>352</v>
          </cell>
          <cell r="E310">
            <v>3871</v>
          </cell>
        </row>
        <row r="311">
          <cell r="A311">
            <v>33911</v>
          </cell>
          <cell r="B311" t="str">
            <v>ＮＲパーカー　CONCORD S</v>
          </cell>
          <cell r="C311">
            <v>3519</v>
          </cell>
          <cell r="D311">
            <v>352</v>
          </cell>
          <cell r="E311">
            <v>3871</v>
          </cell>
        </row>
        <row r="312">
          <cell r="A312">
            <v>33913</v>
          </cell>
          <cell r="B312" t="str">
            <v>ＮＲパーカー　CONCORD M</v>
          </cell>
          <cell r="C312">
            <v>3519</v>
          </cell>
          <cell r="D312">
            <v>352</v>
          </cell>
          <cell r="E312">
            <v>3871</v>
          </cell>
        </row>
        <row r="313">
          <cell r="A313">
            <v>33915</v>
          </cell>
          <cell r="B313" t="str">
            <v>ＮＲパーカー　CONCORD L</v>
          </cell>
          <cell r="C313">
            <v>3519</v>
          </cell>
          <cell r="D313">
            <v>352</v>
          </cell>
          <cell r="E313">
            <v>3871</v>
          </cell>
        </row>
        <row r="314">
          <cell r="A314">
            <v>33917</v>
          </cell>
          <cell r="B314" t="str">
            <v>ＮＲパーカー　CONCORD XL</v>
          </cell>
          <cell r="C314">
            <v>3519</v>
          </cell>
          <cell r="D314">
            <v>352</v>
          </cell>
          <cell r="E314">
            <v>3871</v>
          </cell>
        </row>
        <row r="315">
          <cell r="A315">
            <v>33923</v>
          </cell>
          <cell r="B315" t="str">
            <v>ＮＲトレーナー　CAN'T WAIT M</v>
          </cell>
          <cell r="C315">
            <v>3241</v>
          </cell>
          <cell r="D315">
            <v>324</v>
          </cell>
          <cell r="E315">
            <v>3565</v>
          </cell>
        </row>
        <row r="316">
          <cell r="A316">
            <v>33925</v>
          </cell>
          <cell r="B316" t="str">
            <v>ＮＲトレーナー　CAN'T WAIT L</v>
          </cell>
          <cell r="C316">
            <v>3241</v>
          </cell>
          <cell r="D316">
            <v>324</v>
          </cell>
          <cell r="E316">
            <v>3565</v>
          </cell>
        </row>
        <row r="317">
          <cell r="A317">
            <v>33927</v>
          </cell>
          <cell r="B317" t="str">
            <v>ＮＲトレーナー　CAN'T WAIT XL</v>
          </cell>
          <cell r="C317">
            <v>3241</v>
          </cell>
          <cell r="D317">
            <v>324</v>
          </cell>
          <cell r="E317">
            <v>3565</v>
          </cell>
        </row>
        <row r="318">
          <cell r="A318">
            <v>33933</v>
          </cell>
          <cell r="B318" t="str">
            <v>ＮＲトレーナー　CONCORD M</v>
          </cell>
          <cell r="C318">
            <v>3241</v>
          </cell>
          <cell r="D318">
            <v>324</v>
          </cell>
          <cell r="E318">
            <v>3565</v>
          </cell>
        </row>
        <row r="319">
          <cell r="A319">
            <v>33935</v>
          </cell>
          <cell r="B319" t="str">
            <v>ＮＲトレーナー　CONCORD L</v>
          </cell>
          <cell r="C319">
            <v>3241</v>
          </cell>
          <cell r="D319">
            <v>324</v>
          </cell>
          <cell r="E319">
            <v>3565</v>
          </cell>
        </row>
        <row r="320">
          <cell r="A320">
            <v>33937</v>
          </cell>
          <cell r="B320" t="str">
            <v>ＮＲトレーナー　CONCORD XL</v>
          </cell>
          <cell r="C320">
            <v>3241</v>
          </cell>
          <cell r="D320">
            <v>324</v>
          </cell>
          <cell r="E320">
            <v>3565</v>
          </cell>
        </row>
        <row r="321">
          <cell r="A321">
            <v>34707</v>
          </cell>
          <cell r="B321" t="str">
            <v>＊ＢＳキャップ　 (刺繍入り）</v>
          </cell>
          <cell r="C321">
            <v>1556</v>
          </cell>
          <cell r="D321">
            <v>156</v>
          </cell>
          <cell r="E321">
            <v>1712</v>
          </cell>
        </row>
        <row r="322">
          <cell r="A322">
            <v>34711</v>
          </cell>
          <cell r="B322" t="str">
            <v>キャップ(GREEN)　スカウティング</v>
          </cell>
          <cell r="C322">
            <v>1944</v>
          </cell>
          <cell r="D322">
            <v>194</v>
          </cell>
          <cell r="E322">
            <v>2138</v>
          </cell>
        </row>
        <row r="323">
          <cell r="A323">
            <v>34715</v>
          </cell>
          <cell r="B323" t="str">
            <v>ＳＡＪキャップ（緑）　</v>
          </cell>
          <cell r="C323">
            <v>1944</v>
          </cell>
          <cell r="D323">
            <v>194</v>
          </cell>
          <cell r="E323">
            <v>2138</v>
          </cell>
        </row>
        <row r="324">
          <cell r="A324">
            <v>34720</v>
          </cell>
          <cell r="B324" t="str">
            <v>ＷＳメッシュキャップ　</v>
          </cell>
          <cell r="C324">
            <v>1944</v>
          </cell>
          <cell r="D324">
            <v>194</v>
          </cell>
          <cell r="E324">
            <v>2138</v>
          </cell>
        </row>
        <row r="325">
          <cell r="A325">
            <v>36312</v>
          </cell>
          <cell r="B325" t="str">
            <v>ウィンドブレーカー　Ｓ　サイズ</v>
          </cell>
          <cell r="C325">
            <v>6319</v>
          </cell>
          <cell r="D325">
            <v>632</v>
          </cell>
          <cell r="E325">
            <v>6951</v>
          </cell>
        </row>
        <row r="326">
          <cell r="A326">
            <v>36371</v>
          </cell>
          <cell r="B326" t="str">
            <v>ウインドブレーカー　ＳＡＪ　Ｓ</v>
          </cell>
          <cell r="C326">
            <v>3611</v>
          </cell>
          <cell r="D326">
            <v>361</v>
          </cell>
          <cell r="E326">
            <v>3972</v>
          </cell>
        </row>
        <row r="327">
          <cell r="A327">
            <v>36383</v>
          </cell>
          <cell r="B327" t="str">
            <v>ウインドブレーカー　ＳＡＪ　Ｍ</v>
          </cell>
          <cell r="C327">
            <v>3611</v>
          </cell>
          <cell r="D327">
            <v>361</v>
          </cell>
          <cell r="E327">
            <v>3972</v>
          </cell>
        </row>
        <row r="328">
          <cell r="A328">
            <v>36385</v>
          </cell>
          <cell r="B328" t="str">
            <v>ウインドブレーカー　ＳＡＪ　Ｌ</v>
          </cell>
          <cell r="C328">
            <v>3611</v>
          </cell>
          <cell r="D328">
            <v>361</v>
          </cell>
          <cell r="E328">
            <v>3972</v>
          </cell>
        </row>
        <row r="329">
          <cell r="A329">
            <v>36387</v>
          </cell>
          <cell r="B329" t="str">
            <v>ウインドブレーカー　ＳＡＪ　ＬＬ</v>
          </cell>
          <cell r="C329">
            <v>3611</v>
          </cell>
          <cell r="D329">
            <v>361</v>
          </cell>
          <cell r="E329">
            <v>3972</v>
          </cell>
        </row>
        <row r="330">
          <cell r="A330">
            <v>36389</v>
          </cell>
          <cell r="B330" t="str">
            <v>ウインドブレーカー　ＳＡＪ　３Ｌ</v>
          </cell>
          <cell r="C330">
            <v>3611</v>
          </cell>
          <cell r="D330">
            <v>361</v>
          </cell>
          <cell r="E330">
            <v>3972</v>
          </cell>
        </row>
        <row r="331">
          <cell r="A331">
            <v>36391</v>
          </cell>
          <cell r="B331" t="str">
            <v>ウインドブレーカー　ＳＡＪ　４Ｌ</v>
          </cell>
          <cell r="C331">
            <v>3611</v>
          </cell>
          <cell r="D331">
            <v>361</v>
          </cell>
          <cell r="E331">
            <v>3972</v>
          </cell>
        </row>
        <row r="332">
          <cell r="A332">
            <v>36911</v>
          </cell>
          <cell r="B332" t="str">
            <v>ファークハーソン　ジャンパーＳ</v>
          </cell>
          <cell r="C332">
            <v>8148</v>
          </cell>
          <cell r="D332">
            <v>815</v>
          </cell>
          <cell r="E332">
            <v>8963</v>
          </cell>
        </row>
        <row r="333">
          <cell r="A333">
            <v>36913</v>
          </cell>
          <cell r="B333" t="str">
            <v>ファークハーソン　ジャンパーＭ</v>
          </cell>
          <cell r="C333">
            <v>8148</v>
          </cell>
          <cell r="D333">
            <v>815</v>
          </cell>
          <cell r="E333">
            <v>8963</v>
          </cell>
        </row>
        <row r="334">
          <cell r="A334">
            <v>36915</v>
          </cell>
          <cell r="B334" t="str">
            <v>ファークハーソン　ジャンパーＬ</v>
          </cell>
          <cell r="C334">
            <v>8148</v>
          </cell>
          <cell r="D334">
            <v>815</v>
          </cell>
          <cell r="E334">
            <v>8963</v>
          </cell>
        </row>
        <row r="335">
          <cell r="A335">
            <v>36917</v>
          </cell>
          <cell r="B335" t="str">
            <v>ファークハーソン　ジャンパーＬＬ</v>
          </cell>
          <cell r="C335">
            <v>8148</v>
          </cell>
          <cell r="D335">
            <v>815</v>
          </cell>
          <cell r="E335">
            <v>8963</v>
          </cell>
        </row>
        <row r="336">
          <cell r="A336">
            <v>36919</v>
          </cell>
          <cell r="B336" t="str">
            <v>ファークハーソン　ジャンパー　３Ｌ</v>
          </cell>
          <cell r="C336">
            <v>8148</v>
          </cell>
          <cell r="D336">
            <v>815</v>
          </cell>
          <cell r="E336">
            <v>8963</v>
          </cell>
        </row>
        <row r="337">
          <cell r="A337">
            <v>36921</v>
          </cell>
          <cell r="B337" t="str">
            <v>ファークハーソン　ジャンパー　４Ｌ</v>
          </cell>
          <cell r="C337">
            <v>8148</v>
          </cell>
          <cell r="D337">
            <v>815</v>
          </cell>
          <cell r="E337">
            <v>8963</v>
          </cell>
        </row>
        <row r="338">
          <cell r="A338">
            <v>37116</v>
          </cell>
          <cell r="B338" t="str">
            <v>礼装用ネクタイ　</v>
          </cell>
          <cell r="C338">
            <v>2917</v>
          </cell>
          <cell r="D338">
            <v>292</v>
          </cell>
          <cell r="E338">
            <v>3209</v>
          </cell>
        </row>
        <row r="339">
          <cell r="A339">
            <v>37141</v>
          </cell>
          <cell r="B339" t="str">
            <v>正装用ネクタイ・緑　</v>
          </cell>
          <cell r="C339">
            <v>1750</v>
          </cell>
          <cell r="D339">
            <v>175</v>
          </cell>
          <cell r="E339">
            <v>1925</v>
          </cell>
        </row>
        <row r="340">
          <cell r="A340">
            <v>37181</v>
          </cell>
          <cell r="B340" t="str">
            <v>シルクストライプタイ　 パリス</v>
          </cell>
          <cell r="C340">
            <v>2917</v>
          </cell>
          <cell r="D340">
            <v>292</v>
          </cell>
          <cell r="E340">
            <v>3209</v>
          </cell>
        </row>
        <row r="341">
          <cell r="A341">
            <v>37186</v>
          </cell>
          <cell r="B341" t="str">
            <v>シルクストライプタイ　・京都</v>
          </cell>
          <cell r="C341">
            <v>2917</v>
          </cell>
          <cell r="D341">
            <v>292</v>
          </cell>
          <cell r="E341">
            <v>3209</v>
          </cell>
        </row>
        <row r="342">
          <cell r="A342">
            <v>37190</v>
          </cell>
          <cell r="B342" t="str">
            <v>シルクタイ　ブルーストライプ</v>
          </cell>
          <cell r="C342">
            <v>3403</v>
          </cell>
          <cell r="D342">
            <v>340</v>
          </cell>
          <cell r="E342">
            <v>3743</v>
          </cell>
        </row>
        <row r="343">
          <cell r="A343">
            <v>37192</v>
          </cell>
          <cell r="B343" t="str">
            <v>シルクストライプタイ　ＴＯＫＹＯ</v>
          </cell>
          <cell r="C343">
            <v>2917</v>
          </cell>
          <cell r="D343">
            <v>292</v>
          </cell>
          <cell r="E343">
            <v>3209</v>
          </cell>
        </row>
        <row r="344">
          <cell r="A344">
            <v>37194</v>
          </cell>
          <cell r="B344" t="str">
            <v>シルクストライプタイ　ディープブルー</v>
          </cell>
          <cell r="C344">
            <v>2917</v>
          </cell>
          <cell r="D344">
            <v>292</v>
          </cell>
          <cell r="E344">
            <v>3209</v>
          </cell>
        </row>
        <row r="345">
          <cell r="A345">
            <v>37239</v>
          </cell>
          <cell r="B345" t="str">
            <v>シルクストライプタイ　グリーン＆ネイビー</v>
          </cell>
          <cell r="C345">
            <v>2917</v>
          </cell>
          <cell r="D345">
            <v>292</v>
          </cell>
          <cell r="E345">
            <v>3209</v>
          </cell>
        </row>
        <row r="346">
          <cell r="A346">
            <v>37241</v>
          </cell>
          <cell r="B346" t="str">
            <v>ネクタイ　ＳＡＪ　</v>
          </cell>
          <cell r="C346">
            <v>2917</v>
          </cell>
          <cell r="D346">
            <v>292</v>
          </cell>
          <cell r="E346">
            <v>3209</v>
          </cell>
        </row>
        <row r="347">
          <cell r="A347">
            <v>37245</v>
          </cell>
          <cell r="B347" t="str">
            <v>シルクジャガードタイ　ブラック</v>
          </cell>
          <cell r="C347">
            <v>2917</v>
          </cell>
          <cell r="D347">
            <v>292</v>
          </cell>
          <cell r="E347">
            <v>3209</v>
          </cell>
        </row>
        <row r="348">
          <cell r="A348">
            <v>37247</v>
          </cell>
          <cell r="B348" t="str">
            <v>小紋柄シルクタイ　</v>
          </cell>
          <cell r="C348">
            <v>2917</v>
          </cell>
          <cell r="D348">
            <v>292</v>
          </cell>
          <cell r="E348">
            <v>3209</v>
          </cell>
        </row>
        <row r="349">
          <cell r="A349">
            <v>38003</v>
          </cell>
          <cell r="B349" t="str">
            <v>カーディガン　グリーン　Ｌ</v>
          </cell>
          <cell r="C349">
            <v>2333</v>
          </cell>
          <cell r="D349">
            <v>233</v>
          </cell>
          <cell r="E349">
            <v>2566</v>
          </cell>
        </row>
        <row r="350">
          <cell r="A350">
            <v>38011</v>
          </cell>
          <cell r="B350" t="str">
            <v>カーディガン　オリーブ　Ｓ</v>
          </cell>
          <cell r="C350">
            <v>2333</v>
          </cell>
          <cell r="D350">
            <v>233</v>
          </cell>
          <cell r="E350">
            <v>2566</v>
          </cell>
        </row>
        <row r="351">
          <cell r="A351">
            <v>38012</v>
          </cell>
          <cell r="B351" t="str">
            <v>カーディガン　オリーブ　Ｍ</v>
          </cell>
          <cell r="C351">
            <v>2333</v>
          </cell>
          <cell r="D351">
            <v>233</v>
          </cell>
          <cell r="E351">
            <v>2566</v>
          </cell>
        </row>
        <row r="352">
          <cell r="A352">
            <v>38013</v>
          </cell>
          <cell r="B352" t="str">
            <v>カーディガン　オリーブ　Ｌ</v>
          </cell>
          <cell r="C352">
            <v>2333</v>
          </cell>
          <cell r="D352">
            <v>233</v>
          </cell>
          <cell r="E352">
            <v>2566</v>
          </cell>
        </row>
        <row r="353">
          <cell r="A353">
            <v>38101</v>
          </cell>
          <cell r="B353" t="str">
            <v>ＳＡＪカーディガン　ＳＳ</v>
          </cell>
          <cell r="C353">
            <v>4444</v>
          </cell>
          <cell r="D353">
            <v>444</v>
          </cell>
          <cell r="E353">
            <v>4888</v>
          </cell>
        </row>
        <row r="354">
          <cell r="A354">
            <v>38103</v>
          </cell>
          <cell r="B354" t="str">
            <v>ＳＡＪカーディガン　Ｓ</v>
          </cell>
          <cell r="C354">
            <v>4444</v>
          </cell>
          <cell r="D354">
            <v>444</v>
          </cell>
          <cell r="E354">
            <v>4888</v>
          </cell>
        </row>
        <row r="355">
          <cell r="A355">
            <v>38105</v>
          </cell>
          <cell r="B355" t="str">
            <v>ＳＡＪカーディガン　Ｍ</v>
          </cell>
          <cell r="C355">
            <v>4444</v>
          </cell>
          <cell r="D355">
            <v>444</v>
          </cell>
          <cell r="E355">
            <v>4888</v>
          </cell>
        </row>
        <row r="356">
          <cell r="A356">
            <v>38107</v>
          </cell>
          <cell r="B356" t="str">
            <v>ＳＡＪカーディガン　Ｌ</v>
          </cell>
          <cell r="C356">
            <v>4444</v>
          </cell>
          <cell r="D356">
            <v>444</v>
          </cell>
          <cell r="E356">
            <v>4888</v>
          </cell>
        </row>
        <row r="357">
          <cell r="A357">
            <v>38109</v>
          </cell>
          <cell r="B357" t="str">
            <v>ＳＡＪカーディガン　ＬＬ</v>
          </cell>
          <cell r="C357">
            <v>4444</v>
          </cell>
          <cell r="D357">
            <v>444</v>
          </cell>
          <cell r="E357">
            <v>4888</v>
          </cell>
        </row>
        <row r="358">
          <cell r="A358">
            <v>38201</v>
          </cell>
          <cell r="B358" t="str">
            <v>ＳＡＪカーディガン　３Ｌ</v>
          </cell>
          <cell r="C358">
            <v>4444</v>
          </cell>
          <cell r="D358">
            <v>444</v>
          </cell>
          <cell r="E358">
            <v>4888</v>
          </cell>
        </row>
        <row r="359">
          <cell r="A359">
            <v>39111</v>
          </cell>
          <cell r="B359" t="str">
            <v>SAJｼﾞｬｹｯﾄ S　</v>
          </cell>
          <cell r="C359">
            <v>4167</v>
          </cell>
          <cell r="D359">
            <v>417</v>
          </cell>
          <cell r="E359">
            <v>4584</v>
          </cell>
        </row>
        <row r="360">
          <cell r="A360">
            <v>39113</v>
          </cell>
          <cell r="B360" t="str">
            <v>SAJｼﾞｬｹｯﾄ M　</v>
          </cell>
          <cell r="C360">
            <v>4167</v>
          </cell>
          <cell r="D360">
            <v>417</v>
          </cell>
          <cell r="E360">
            <v>4584</v>
          </cell>
        </row>
        <row r="361">
          <cell r="A361">
            <v>39115</v>
          </cell>
          <cell r="B361" t="str">
            <v>SAJｼﾞｬｹｯﾄ L　</v>
          </cell>
          <cell r="C361">
            <v>4167</v>
          </cell>
          <cell r="D361">
            <v>417</v>
          </cell>
          <cell r="E361">
            <v>4584</v>
          </cell>
        </row>
        <row r="362">
          <cell r="A362">
            <v>39117</v>
          </cell>
          <cell r="B362" t="str">
            <v>SAJｼﾞｬｹｯﾄ LL　</v>
          </cell>
          <cell r="C362">
            <v>4167</v>
          </cell>
          <cell r="D362">
            <v>417</v>
          </cell>
          <cell r="E362">
            <v>4584</v>
          </cell>
        </row>
        <row r="363">
          <cell r="A363">
            <v>39119</v>
          </cell>
          <cell r="B363" t="str">
            <v>SAJｼﾞｬｹｯﾄ 3L　</v>
          </cell>
          <cell r="C363">
            <v>4167</v>
          </cell>
          <cell r="D363">
            <v>417</v>
          </cell>
          <cell r="E363">
            <v>4584</v>
          </cell>
        </row>
        <row r="364">
          <cell r="A364">
            <v>39123</v>
          </cell>
          <cell r="B364" t="str">
            <v>SAJｼﾞｬｹｯﾄ ﾄｸ　</v>
          </cell>
          <cell r="C364">
            <v>4630</v>
          </cell>
          <cell r="D364">
            <v>463</v>
          </cell>
          <cell r="E364">
            <v>5093</v>
          </cell>
        </row>
        <row r="365">
          <cell r="A365">
            <v>42024</v>
          </cell>
          <cell r="B365" t="str">
            <v>ビーバー隊旗　エクスラン</v>
          </cell>
          <cell r="C365">
            <v>27000</v>
          </cell>
          <cell r="D365">
            <v>2700</v>
          </cell>
          <cell r="E365">
            <v>29700</v>
          </cell>
        </row>
        <row r="366">
          <cell r="A366">
            <v>42030</v>
          </cell>
          <cell r="B366" t="str">
            <v>ビーバー隊旗　刺繍　単</v>
          </cell>
          <cell r="C366">
            <v>14000</v>
          </cell>
          <cell r="D366">
            <v>1400</v>
          </cell>
          <cell r="E366">
            <v>15400</v>
          </cell>
        </row>
        <row r="367">
          <cell r="A367">
            <v>42046</v>
          </cell>
          <cell r="B367" t="str">
            <v>ビーバー隊旗　刺繍　袷</v>
          </cell>
          <cell r="C367">
            <v>33000</v>
          </cell>
          <cell r="D367">
            <v>3300</v>
          </cell>
          <cell r="E367">
            <v>36300</v>
          </cell>
        </row>
        <row r="368">
          <cell r="A368">
            <v>42052</v>
          </cell>
          <cell r="B368" t="str">
            <v>ビーバー隊旗　テトロン　袷</v>
          </cell>
          <cell r="C368">
            <v>33000</v>
          </cell>
          <cell r="D368">
            <v>3300</v>
          </cell>
          <cell r="E368">
            <v>36300</v>
          </cell>
        </row>
        <row r="369">
          <cell r="A369">
            <v>42080</v>
          </cell>
          <cell r="B369" t="str">
            <v>カブ隊旗　エクスラン</v>
          </cell>
          <cell r="C369">
            <v>27000</v>
          </cell>
          <cell r="D369">
            <v>2700</v>
          </cell>
          <cell r="E369">
            <v>29700</v>
          </cell>
        </row>
        <row r="370">
          <cell r="A370">
            <v>42115</v>
          </cell>
          <cell r="B370" t="str">
            <v>カブ隊旗　刺繍　単</v>
          </cell>
          <cell r="C370">
            <v>15000</v>
          </cell>
          <cell r="D370">
            <v>1500</v>
          </cell>
          <cell r="E370">
            <v>16500</v>
          </cell>
        </row>
        <row r="371">
          <cell r="A371">
            <v>42165</v>
          </cell>
          <cell r="B371" t="str">
            <v>カブ隊旗　刺繍　袷</v>
          </cell>
          <cell r="C371">
            <v>35000</v>
          </cell>
          <cell r="D371">
            <v>3500</v>
          </cell>
          <cell r="E371">
            <v>38500</v>
          </cell>
        </row>
        <row r="372">
          <cell r="A372">
            <v>42171</v>
          </cell>
          <cell r="B372" t="str">
            <v>カブ隊旗　テトロン　袷</v>
          </cell>
          <cell r="C372">
            <v>33000</v>
          </cell>
          <cell r="D372">
            <v>3300</v>
          </cell>
          <cell r="E372">
            <v>36300</v>
          </cell>
        </row>
        <row r="373">
          <cell r="A373">
            <v>42632</v>
          </cell>
          <cell r="B373" t="str">
            <v>ボーイ隊旗　エクスラン　１色</v>
          </cell>
          <cell r="C373">
            <v>27000</v>
          </cell>
          <cell r="D373">
            <v>2700</v>
          </cell>
          <cell r="E373">
            <v>29700</v>
          </cell>
        </row>
        <row r="374">
          <cell r="A374">
            <v>42836</v>
          </cell>
          <cell r="B374" t="str">
            <v>ボーイ隊旗　エクスラン　２色</v>
          </cell>
          <cell r="C374">
            <v>30000</v>
          </cell>
          <cell r="D374">
            <v>3000</v>
          </cell>
          <cell r="E374">
            <v>33000</v>
          </cell>
        </row>
        <row r="375">
          <cell r="A375">
            <v>42911</v>
          </cell>
          <cell r="B375" t="str">
            <v>ボーイ隊旗　刺繍　単　１色</v>
          </cell>
          <cell r="C375">
            <v>12000</v>
          </cell>
          <cell r="D375">
            <v>1200</v>
          </cell>
          <cell r="E375">
            <v>13200</v>
          </cell>
        </row>
        <row r="376">
          <cell r="A376">
            <v>42933</v>
          </cell>
          <cell r="B376" t="str">
            <v>ボーイ隊旗　刺繍　単　２色</v>
          </cell>
          <cell r="C376">
            <v>12000</v>
          </cell>
          <cell r="D376">
            <v>1200</v>
          </cell>
          <cell r="E376">
            <v>13200</v>
          </cell>
        </row>
        <row r="377">
          <cell r="A377">
            <v>42961</v>
          </cell>
          <cell r="B377" t="str">
            <v>ボーイ隊旗　刺繍　袷　１色</v>
          </cell>
          <cell r="C377">
            <v>30000</v>
          </cell>
          <cell r="D377">
            <v>3000</v>
          </cell>
          <cell r="E377">
            <v>33000</v>
          </cell>
        </row>
        <row r="378">
          <cell r="A378">
            <v>42983</v>
          </cell>
          <cell r="B378" t="str">
            <v>ボーイ隊旗　刺繍　袷　２色</v>
          </cell>
          <cell r="C378">
            <v>30000</v>
          </cell>
          <cell r="D378">
            <v>3000</v>
          </cell>
          <cell r="E378">
            <v>33000</v>
          </cell>
        </row>
        <row r="379">
          <cell r="A379">
            <v>42999</v>
          </cell>
          <cell r="B379" t="str">
            <v>ボーイ隊旗　テトロン　袷１色</v>
          </cell>
          <cell r="C379">
            <v>33000</v>
          </cell>
          <cell r="D379">
            <v>3300</v>
          </cell>
          <cell r="E379">
            <v>36300</v>
          </cell>
        </row>
        <row r="380">
          <cell r="A380">
            <v>43005</v>
          </cell>
          <cell r="B380" t="str">
            <v>ボーイ隊旗　テトロン　袷２色</v>
          </cell>
          <cell r="C380">
            <v>37000</v>
          </cell>
          <cell r="D380">
            <v>3700</v>
          </cell>
          <cell r="E380">
            <v>40700</v>
          </cell>
        </row>
        <row r="381">
          <cell r="A381">
            <v>43340</v>
          </cell>
          <cell r="B381" t="str">
            <v>ベンチャー隊旗　エクスラン</v>
          </cell>
          <cell r="C381">
            <v>27000</v>
          </cell>
          <cell r="D381">
            <v>2700</v>
          </cell>
          <cell r="E381">
            <v>29700</v>
          </cell>
        </row>
        <row r="382">
          <cell r="A382">
            <v>43459</v>
          </cell>
          <cell r="B382" t="str">
            <v>ベンチャー隊旗　刺繍　袷</v>
          </cell>
          <cell r="C382">
            <v>30000</v>
          </cell>
          <cell r="D382">
            <v>3000</v>
          </cell>
          <cell r="E382">
            <v>33000</v>
          </cell>
        </row>
        <row r="383">
          <cell r="A383">
            <v>43465</v>
          </cell>
          <cell r="B383" t="str">
            <v>ベンチャー隊旗　テトロン　袷</v>
          </cell>
          <cell r="C383">
            <v>37000</v>
          </cell>
          <cell r="D383">
            <v>3700</v>
          </cell>
          <cell r="E383">
            <v>40700</v>
          </cell>
        </row>
        <row r="384">
          <cell r="A384">
            <v>43674</v>
          </cell>
          <cell r="B384" t="str">
            <v>ローバー隊旗　エクスラン</v>
          </cell>
          <cell r="C384">
            <v>27000</v>
          </cell>
          <cell r="D384">
            <v>2700</v>
          </cell>
          <cell r="E384">
            <v>29700</v>
          </cell>
        </row>
        <row r="385">
          <cell r="A385">
            <v>43759</v>
          </cell>
          <cell r="B385" t="str">
            <v>ローバー隊旗　刺繍　単</v>
          </cell>
          <cell r="C385">
            <v>12000</v>
          </cell>
          <cell r="D385">
            <v>1200</v>
          </cell>
          <cell r="E385">
            <v>13200</v>
          </cell>
        </row>
        <row r="386">
          <cell r="A386">
            <v>43771</v>
          </cell>
          <cell r="B386" t="str">
            <v>ローバー隊旗　刺繍　袷</v>
          </cell>
          <cell r="C386">
            <v>30000</v>
          </cell>
          <cell r="D386">
            <v>3000</v>
          </cell>
          <cell r="E386">
            <v>33000</v>
          </cell>
        </row>
        <row r="387">
          <cell r="A387">
            <v>43787</v>
          </cell>
          <cell r="B387" t="str">
            <v>ローバー隊旗　テトロン　袷</v>
          </cell>
          <cell r="C387">
            <v>33000</v>
          </cell>
          <cell r="D387">
            <v>3300</v>
          </cell>
          <cell r="E387">
            <v>36300</v>
          </cell>
        </row>
        <row r="388">
          <cell r="A388">
            <v>44359</v>
          </cell>
          <cell r="B388" t="str">
            <v>班旗　白無地　</v>
          </cell>
          <cell r="C388">
            <v>500</v>
          </cell>
          <cell r="D388">
            <v>50</v>
          </cell>
          <cell r="E388">
            <v>550</v>
          </cell>
        </row>
        <row r="389">
          <cell r="A389">
            <v>45012</v>
          </cell>
          <cell r="B389" t="str">
            <v>組旗　１組　</v>
          </cell>
          <cell r="C389">
            <v>850</v>
          </cell>
          <cell r="D389">
            <v>85</v>
          </cell>
          <cell r="E389">
            <v>935</v>
          </cell>
        </row>
        <row r="390">
          <cell r="A390">
            <v>45028</v>
          </cell>
          <cell r="B390" t="str">
            <v>組旗　２組　</v>
          </cell>
          <cell r="C390">
            <v>850</v>
          </cell>
          <cell r="D390">
            <v>85</v>
          </cell>
          <cell r="E390">
            <v>935</v>
          </cell>
        </row>
        <row r="391">
          <cell r="A391">
            <v>45034</v>
          </cell>
          <cell r="B391" t="str">
            <v>組旗　３組　</v>
          </cell>
          <cell r="C391">
            <v>850</v>
          </cell>
          <cell r="D391">
            <v>85</v>
          </cell>
          <cell r="E391">
            <v>935</v>
          </cell>
        </row>
        <row r="392">
          <cell r="A392">
            <v>45040</v>
          </cell>
          <cell r="B392" t="str">
            <v>組旗　４組　</v>
          </cell>
          <cell r="C392">
            <v>880</v>
          </cell>
          <cell r="D392">
            <v>88</v>
          </cell>
          <cell r="E392">
            <v>968</v>
          </cell>
        </row>
        <row r="393">
          <cell r="A393">
            <v>45056</v>
          </cell>
          <cell r="B393" t="str">
            <v>組旗　５組　</v>
          </cell>
          <cell r="C393">
            <v>880</v>
          </cell>
          <cell r="D393">
            <v>88</v>
          </cell>
          <cell r="E393">
            <v>968</v>
          </cell>
        </row>
        <row r="394">
          <cell r="A394">
            <v>45062</v>
          </cell>
          <cell r="B394" t="str">
            <v>組旗　６組　</v>
          </cell>
          <cell r="C394">
            <v>880</v>
          </cell>
          <cell r="D394">
            <v>88</v>
          </cell>
          <cell r="E394">
            <v>968</v>
          </cell>
        </row>
        <row r="395">
          <cell r="A395">
            <v>46010</v>
          </cell>
          <cell r="B395" t="str">
            <v>国旗　行進用　</v>
          </cell>
          <cell r="E395">
            <v>2530</v>
          </cell>
        </row>
        <row r="396">
          <cell r="A396">
            <v>46031</v>
          </cell>
          <cell r="B396" t="str">
            <v>国旗　掲揚用　</v>
          </cell>
          <cell r="E396">
            <v>3080</v>
          </cell>
        </row>
        <row r="397">
          <cell r="A397">
            <v>46082</v>
          </cell>
          <cell r="B397" t="str">
            <v>世界スカウト旗　</v>
          </cell>
          <cell r="C397">
            <v>10000</v>
          </cell>
          <cell r="D397">
            <v>1000</v>
          </cell>
          <cell r="E397">
            <v>11000</v>
          </cell>
        </row>
        <row r="398">
          <cell r="A398">
            <v>46117</v>
          </cell>
          <cell r="B398" t="str">
            <v>冠頭　隊旗用　</v>
          </cell>
          <cell r="C398">
            <v>2100</v>
          </cell>
          <cell r="D398">
            <v>210</v>
          </cell>
          <cell r="E398">
            <v>2310</v>
          </cell>
        </row>
        <row r="399">
          <cell r="A399">
            <v>46140</v>
          </cell>
          <cell r="B399" t="str">
            <v>冠頭　国旗用　</v>
          </cell>
          <cell r="E399">
            <v>3850</v>
          </cell>
        </row>
        <row r="400">
          <cell r="A400">
            <v>46216</v>
          </cell>
          <cell r="B400" t="str">
            <v>旗手用革ベルトセット　</v>
          </cell>
          <cell r="C400">
            <v>4500</v>
          </cell>
          <cell r="D400">
            <v>450</v>
          </cell>
          <cell r="E400">
            <v>4950</v>
          </cell>
        </row>
        <row r="401">
          <cell r="A401">
            <v>46220</v>
          </cell>
          <cell r="B401" t="str">
            <v>旗手用革ベルトのみ　</v>
          </cell>
          <cell r="C401">
            <v>2140</v>
          </cell>
          <cell r="D401">
            <v>214</v>
          </cell>
          <cell r="E401">
            <v>2354</v>
          </cell>
        </row>
        <row r="402">
          <cell r="A402">
            <v>46236</v>
          </cell>
          <cell r="B402" t="str">
            <v>旗手用差革のみ　</v>
          </cell>
          <cell r="C402">
            <v>1950</v>
          </cell>
          <cell r="D402">
            <v>195</v>
          </cell>
          <cell r="E402">
            <v>2145</v>
          </cell>
        </row>
        <row r="403">
          <cell r="A403">
            <v>46333</v>
          </cell>
          <cell r="B403" t="str">
            <v>旗手用肩掛　ビニールベルト</v>
          </cell>
          <cell r="C403">
            <v>3300</v>
          </cell>
          <cell r="D403">
            <v>330</v>
          </cell>
          <cell r="E403">
            <v>3630</v>
          </cell>
        </row>
        <row r="404">
          <cell r="A404">
            <v>46430</v>
          </cell>
          <cell r="B404" t="str">
            <v>旗竿　黒塗り　</v>
          </cell>
          <cell r="E404">
            <v>22000</v>
          </cell>
        </row>
        <row r="405">
          <cell r="A405">
            <v>46424</v>
          </cell>
          <cell r="B405" t="str">
            <v>旗竿　樫棒　</v>
          </cell>
          <cell r="E405">
            <v>18920</v>
          </cell>
        </row>
        <row r="406">
          <cell r="A406">
            <v>46432</v>
          </cell>
          <cell r="B406" t="str">
            <v>三脚　</v>
          </cell>
          <cell r="E406">
            <v>13200</v>
          </cell>
        </row>
        <row r="407">
          <cell r="A407">
            <v>46433</v>
          </cell>
          <cell r="B407" t="str">
            <v>旗三脚用ケース　</v>
          </cell>
          <cell r="E407">
            <v>5500</v>
          </cell>
        </row>
        <row r="408">
          <cell r="A408">
            <v>46434</v>
          </cell>
          <cell r="B408" t="str">
            <v>アルミ製旗竿　３ｍ　</v>
          </cell>
          <cell r="E408">
            <v>10450</v>
          </cell>
        </row>
        <row r="409">
          <cell r="A409">
            <v>46470</v>
          </cell>
          <cell r="B409" t="str">
            <v>手提げケース　</v>
          </cell>
          <cell r="E409">
            <v>10450</v>
          </cell>
        </row>
        <row r="410">
          <cell r="A410">
            <v>46509</v>
          </cell>
          <cell r="B410" t="str">
            <v>黒塗り　胴輪　スチール用</v>
          </cell>
          <cell r="C410">
            <v>1460</v>
          </cell>
          <cell r="D410">
            <v>146</v>
          </cell>
          <cell r="E410">
            <v>1606</v>
          </cell>
        </row>
        <row r="411">
          <cell r="A411">
            <v>46490</v>
          </cell>
          <cell r="B411" t="str">
            <v>黒塗り　胴輪　共用</v>
          </cell>
          <cell r="E411">
            <v>1980</v>
          </cell>
        </row>
        <row r="412">
          <cell r="A412">
            <v>46491</v>
          </cell>
          <cell r="B412" t="str">
            <v>樫棒　胴輪　</v>
          </cell>
          <cell r="E412">
            <v>1760</v>
          </cell>
        </row>
        <row r="413">
          <cell r="A413">
            <v>46521</v>
          </cell>
          <cell r="B413" t="str">
            <v>黒塗り　逆輪　スチール用</v>
          </cell>
          <cell r="C413">
            <v>2500</v>
          </cell>
          <cell r="D413">
            <v>250</v>
          </cell>
          <cell r="E413">
            <v>2750</v>
          </cell>
        </row>
        <row r="414">
          <cell r="A414">
            <v>46492</v>
          </cell>
          <cell r="B414" t="str">
            <v>黒塗り　逆輪　木製用</v>
          </cell>
          <cell r="E414">
            <v>2420</v>
          </cell>
        </row>
        <row r="415">
          <cell r="A415">
            <v>46493</v>
          </cell>
          <cell r="B415" t="str">
            <v>樫棒　逆輪　</v>
          </cell>
          <cell r="E415">
            <v>2200</v>
          </cell>
        </row>
        <row r="416">
          <cell r="A416">
            <v>50110</v>
          </cell>
          <cell r="B416" t="str">
            <v>帽章　ボーイ　</v>
          </cell>
          <cell r="C416">
            <v>220</v>
          </cell>
          <cell r="D416">
            <v>22</v>
          </cell>
          <cell r="E416">
            <v>385</v>
          </cell>
        </row>
        <row r="417">
          <cell r="A417">
            <v>50111</v>
          </cell>
          <cell r="B417" t="str">
            <v>帽章　ベンチャー　</v>
          </cell>
          <cell r="C417">
            <v>385</v>
          </cell>
          <cell r="D417">
            <v>22</v>
          </cell>
          <cell r="E417">
            <v>385</v>
          </cell>
        </row>
        <row r="418">
          <cell r="A418">
            <v>50112</v>
          </cell>
          <cell r="B418" t="str">
            <v>帽章　ローバー　</v>
          </cell>
          <cell r="C418">
            <v>300</v>
          </cell>
          <cell r="D418">
            <v>30</v>
          </cell>
          <cell r="E418">
            <v>418</v>
          </cell>
        </row>
        <row r="419">
          <cell r="A419">
            <v>50061</v>
          </cell>
          <cell r="B419" t="str">
            <v>帽章　コミッショナー　</v>
          </cell>
          <cell r="C419">
            <v>550</v>
          </cell>
          <cell r="D419">
            <v>55</v>
          </cell>
          <cell r="E419">
            <v>605</v>
          </cell>
        </row>
        <row r="420">
          <cell r="A420">
            <v>50077</v>
          </cell>
          <cell r="B420" t="str">
            <v>帽章　団委員長　</v>
          </cell>
          <cell r="C420">
            <v>550</v>
          </cell>
          <cell r="D420">
            <v>55</v>
          </cell>
          <cell r="E420">
            <v>605</v>
          </cell>
        </row>
        <row r="421">
          <cell r="A421">
            <v>50113</v>
          </cell>
          <cell r="B421" t="str">
            <v>帽章　団委員　</v>
          </cell>
          <cell r="C421">
            <v>350</v>
          </cell>
          <cell r="D421">
            <v>35</v>
          </cell>
          <cell r="E421">
            <v>462</v>
          </cell>
        </row>
        <row r="422">
          <cell r="A422">
            <v>50099</v>
          </cell>
          <cell r="B422" t="str">
            <v>帽章　隊長　</v>
          </cell>
          <cell r="C422">
            <v>550</v>
          </cell>
          <cell r="D422">
            <v>55</v>
          </cell>
          <cell r="E422">
            <v>605</v>
          </cell>
        </row>
        <row r="423">
          <cell r="A423">
            <v>50102</v>
          </cell>
          <cell r="B423" t="str">
            <v>帽章　副長　</v>
          </cell>
          <cell r="C423">
            <v>550</v>
          </cell>
          <cell r="D423">
            <v>55</v>
          </cell>
          <cell r="E423">
            <v>605</v>
          </cell>
        </row>
        <row r="424">
          <cell r="A424">
            <v>50217</v>
          </cell>
          <cell r="B424" t="str">
            <v>新りすバッジ　</v>
          </cell>
          <cell r="C424">
            <v>170</v>
          </cell>
          <cell r="D424">
            <v>17</v>
          </cell>
          <cell r="E424">
            <v>187</v>
          </cell>
        </row>
        <row r="425">
          <cell r="A425">
            <v>50223</v>
          </cell>
          <cell r="B425" t="str">
            <v>新ステップ章　うさぎ</v>
          </cell>
          <cell r="C425">
            <v>170</v>
          </cell>
          <cell r="D425">
            <v>17</v>
          </cell>
          <cell r="E425">
            <v>187</v>
          </cell>
        </row>
        <row r="426">
          <cell r="A426">
            <v>50239</v>
          </cell>
          <cell r="B426" t="str">
            <v>新ステップ章　しか</v>
          </cell>
          <cell r="C426">
            <v>170</v>
          </cell>
          <cell r="D426">
            <v>17</v>
          </cell>
          <cell r="E426">
            <v>187</v>
          </cell>
        </row>
        <row r="427">
          <cell r="A427">
            <v>50337</v>
          </cell>
          <cell r="B427" t="str">
            <v>新ステップ章　くま</v>
          </cell>
          <cell r="C427">
            <v>170</v>
          </cell>
          <cell r="D427">
            <v>17</v>
          </cell>
          <cell r="E427">
            <v>187</v>
          </cell>
        </row>
        <row r="428">
          <cell r="A428">
            <v>50361</v>
          </cell>
          <cell r="B428" t="str">
            <v>月の輪章　</v>
          </cell>
          <cell r="C428">
            <v>200</v>
          </cell>
          <cell r="D428">
            <v>20</v>
          </cell>
          <cell r="E428">
            <v>220</v>
          </cell>
        </row>
        <row r="429">
          <cell r="A429">
            <v>50419</v>
          </cell>
          <cell r="B429" t="str">
            <v>腕章　団指導者　</v>
          </cell>
          <cell r="C429">
            <v>200</v>
          </cell>
          <cell r="D429">
            <v>20</v>
          </cell>
          <cell r="E429">
            <v>220</v>
          </cell>
        </row>
        <row r="430">
          <cell r="A430">
            <v>50425</v>
          </cell>
          <cell r="B430" t="str">
            <v>腕章　地区役員　</v>
          </cell>
          <cell r="C430">
            <v>200</v>
          </cell>
          <cell r="D430">
            <v>20</v>
          </cell>
          <cell r="E430">
            <v>220</v>
          </cell>
        </row>
        <row r="431">
          <cell r="A431">
            <v>50431</v>
          </cell>
          <cell r="B431" t="str">
            <v>腕章　県連役員　</v>
          </cell>
          <cell r="C431">
            <v>200</v>
          </cell>
          <cell r="D431">
            <v>20</v>
          </cell>
          <cell r="E431">
            <v>220</v>
          </cell>
        </row>
        <row r="432">
          <cell r="A432">
            <v>50447</v>
          </cell>
          <cell r="B432" t="str">
            <v>腕章　日連役員　</v>
          </cell>
          <cell r="C432">
            <v>200</v>
          </cell>
          <cell r="D432">
            <v>20</v>
          </cell>
          <cell r="E432">
            <v>220</v>
          </cell>
        </row>
        <row r="433">
          <cell r="A433">
            <v>50453</v>
          </cell>
          <cell r="B433" t="str">
            <v>腕章　県連職員　</v>
          </cell>
          <cell r="C433">
            <v>450</v>
          </cell>
          <cell r="D433">
            <v>45</v>
          </cell>
          <cell r="E433">
            <v>495</v>
          </cell>
        </row>
        <row r="434">
          <cell r="A434">
            <v>50641</v>
          </cell>
          <cell r="B434" t="str">
            <v>腕章　スカウトクラブ　</v>
          </cell>
          <cell r="C434">
            <v>300</v>
          </cell>
          <cell r="D434">
            <v>30</v>
          </cell>
          <cell r="E434">
            <v>330</v>
          </cell>
        </row>
        <row r="435">
          <cell r="A435">
            <v>50658</v>
          </cell>
          <cell r="B435" t="str">
            <v>年功章１年ＢＶ　５枚組（布）</v>
          </cell>
          <cell r="C435">
            <v>400</v>
          </cell>
          <cell r="D435">
            <v>40</v>
          </cell>
          <cell r="E435">
            <v>440</v>
          </cell>
        </row>
        <row r="436">
          <cell r="A436">
            <v>50664</v>
          </cell>
          <cell r="B436" t="str">
            <v>年功章　２年　５個組　</v>
          </cell>
          <cell r="C436">
            <v>550</v>
          </cell>
          <cell r="D436">
            <v>55</v>
          </cell>
          <cell r="E436">
            <v>858</v>
          </cell>
        </row>
        <row r="437">
          <cell r="A437">
            <v>50711</v>
          </cell>
          <cell r="B437" t="str">
            <v>年功章　１年　５個組　</v>
          </cell>
          <cell r="C437">
            <v>550</v>
          </cell>
          <cell r="D437">
            <v>55</v>
          </cell>
          <cell r="E437">
            <v>858</v>
          </cell>
        </row>
        <row r="438">
          <cell r="A438">
            <v>50733</v>
          </cell>
          <cell r="B438" t="str">
            <v>年功章　３年　５個組　</v>
          </cell>
          <cell r="C438">
            <v>550</v>
          </cell>
          <cell r="D438">
            <v>55</v>
          </cell>
          <cell r="E438">
            <v>858</v>
          </cell>
        </row>
        <row r="439">
          <cell r="A439">
            <v>50748</v>
          </cell>
          <cell r="B439" t="str">
            <v>年功章　４年　</v>
          </cell>
          <cell r="C439">
            <v>200</v>
          </cell>
          <cell r="D439">
            <v>20</v>
          </cell>
          <cell r="E439">
            <v>220</v>
          </cell>
        </row>
        <row r="440">
          <cell r="A440">
            <v>50754</v>
          </cell>
          <cell r="B440" t="str">
            <v>年功章　５年　</v>
          </cell>
          <cell r="C440">
            <v>200</v>
          </cell>
          <cell r="D440">
            <v>20</v>
          </cell>
          <cell r="E440">
            <v>220</v>
          </cell>
        </row>
        <row r="441">
          <cell r="A441">
            <v>50801</v>
          </cell>
          <cell r="B441" t="str">
            <v>年功章　１０年　</v>
          </cell>
          <cell r="C441">
            <v>300</v>
          </cell>
          <cell r="D441">
            <v>30</v>
          </cell>
          <cell r="E441">
            <v>330</v>
          </cell>
        </row>
        <row r="442">
          <cell r="A442">
            <v>50817</v>
          </cell>
          <cell r="B442" t="str">
            <v>襟章　日連役員　</v>
          </cell>
          <cell r="C442">
            <v>600</v>
          </cell>
          <cell r="D442">
            <v>60</v>
          </cell>
          <cell r="E442">
            <v>660</v>
          </cell>
        </row>
        <row r="443">
          <cell r="A443">
            <v>50823</v>
          </cell>
          <cell r="B443" t="str">
            <v>襟章　県連役員　</v>
          </cell>
          <cell r="C443">
            <v>600</v>
          </cell>
          <cell r="D443">
            <v>60</v>
          </cell>
          <cell r="E443">
            <v>660</v>
          </cell>
        </row>
        <row r="444">
          <cell r="A444">
            <v>50839</v>
          </cell>
          <cell r="B444" t="str">
            <v>襟章　地区役員　</v>
          </cell>
          <cell r="C444">
            <v>600</v>
          </cell>
          <cell r="D444">
            <v>60</v>
          </cell>
          <cell r="E444">
            <v>660</v>
          </cell>
        </row>
        <row r="445">
          <cell r="A445">
            <v>50845</v>
          </cell>
          <cell r="B445" t="str">
            <v>襟章　団指導者　</v>
          </cell>
          <cell r="C445">
            <v>600</v>
          </cell>
          <cell r="D445">
            <v>60</v>
          </cell>
          <cell r="E445">
            <v>660</v>
          </cell>
        </row>
        <row r="446">
          <cell r="A446">
            <v>50867</v>
          </cell>
          <cell r="B446" t="str">
            <v>襟章　県連職員　</v>
          </cell>
          <cell r="C446">
            <v>600</v>
          </cell>
          <cell r="D446">
            <v>60</v>
          </cell>
          <cell r="E446">
            <v>660</v>
          </cell>
        </row>
        <row r="447">
          <cell r="A447">
            <v>50873</v>
          </cell>
          <cell r="B447" t="str">
            <v>襟章　スカウトクラブ　</v>
          </cell>
          <cell r="C447">
            <v>600</v>
          </cell>
          <cell r="D447">
            <v>60</v>
          </cell>
          <cell r="E447">
            <v>660</v>
          </cell>
        </row>
        <row r="448">
          <cell r="A448">
            <v>50920</v>
          </cell>
          <cell r="B448" t="str">
            <v>＊ビッグビーバー記章　</v>
          </cell>
          <cell r="C448">
            <v>139</v>
          </cell>
          <cell r="D448">
            <v>14</v>
          </cell>
          <cell r="E448">
            <v>153</v>
          </cell>
        </row>
        <row r="449">
          <cell r="A449">
            <v>51116</v>
          </cell>
          <cell r="B449" t="str">
            <v>＊進級紀章　ボーイスカウトバッジ　</v>
          </cell>
          <cell r="C449">
            <v>170</v>
          </cell>
          <cell r="D449">
            <v>17</v>
          </cell>
          <cell r="E449">
            <v>187</v>
          </cell>
        </row>
        <row r="450">
          <cell r="A450">
            <v>51122</v>
          </cell>
          <cell r="B450" t="str">
            <v>＊進級紀章　初級　</v>
          </cell>
          <cell r="C450">
            <v>170</v>
          </cell>
          <cell r="D450">
            <v>17</v>
          </cell>
          <cell r="E450">
            <v>187</v>
          </cell>
        </row>
        <row r="451">
          <cell r="A451">
            <v>51138</v>
          </cell>
          <cell r="B451" t="str">
            <v>＊進級紀章　２級　</v>
          </cell>
          <cell r="C451">
            <v>170</v>
          </cell>
          <cell r="D451">
            <v>17</v>
          </cell>
          <cell r="E451">
            <v>187</v>
          </cell>
        </row>
        <row r="452">
          <cell r="A452">
            <v>51144</v>
          </cell>
          <cell r="B452" t="str">
            <v>＊進級紀章　１級　</v>
          </cell>
          <cell r="C452">
            <v>170</v>
          </cell>
          <cell r="D452">
            <v>17</v>
          </cell>
          <cell r="E452">
            <v>187</v>
          </cell>
        </row>
        <row r="453">
          <cell r="A453">
            <v>51150</v>
          </cell>
          <cell r="B453" t="str">
            <v>＊進級紀章　菊　</v>
          </cell>
          <cell r="C453">
            <v>170</v>
          </cell>
          <cell r="D453">
            <v>17</v>
          </cell>
          <cell r="E453">
            <v>187</v>
          </cell>
        </row>
        <row r="454">
          <cell r="A454">
            <v>51166</v>
          </cell>
          <cell r="B454" t="str">
            <v>スカウト顕彰　菊　</v>
          </cell>
          <cell r="C454">
            <v>120</v>
          </cell>
          <cell r="D454">
            <v>12</v>
          </cell>
          <cell r="E454">
            <v>132</v>
          </cell>
        </row>
        <row r="455">
          <cell r="A455">
            <v>51171</v>
          </cell>
          <cell r="B455" t="str">
            <v>進級記章　新スカウトバッジ</v>
          </cell>
          <cell r="C455">
            <v>170</v>
          </cell>
          <cell r="D455">
            <v>17</v>
          </cell>
          <cell r="E455">
            <v>187</v>
          </cell>
        </row>
        <row r="456">
          <cell r="A456">
            <v>51173</v>
          </cell>
          <cell r="B456" t="str">
            <v>進級記章　新初級スカウト章</v>
          </cell>
          <cell r="C456">
            <v>170</v>
          </cell>
          <cell r="D456">
            <v>17</v>
          </cell>
          <cell r="E456">
            <v>187</v>
          </cell>
        </row>
        <row r="457">
          <cell r="A457">
            <v>51175</v>
          </cell>
          <cell r="B457" t="str">
            <v>進級記章　新２級スカウト章</v>
          </cell>
          <cell r="C457">
            <v>170</v>
          </cell>
          <cell r="D457">
            <v>17</v>
          </cell>
          <cell r="E457">
            <v>187</v>
          </cell>
        </row>
        <row r="458">
          <cell r="A458">
            <v>51177</v>
          </cell>
          <cell r="B458" t="str">
            <v>進級記章　新１級スカウト章</v>
          </cell>
          <cell r="C458">
            <v>170</v>
          </cell>
          <cell r="D458">
            <v>17</v>
          </cell>
          <cell r="E458">
            <v>187</v>
          </cell>
        </row>
        <row r="459">
          <cell r="A459">
            <v>51179</v>
          </cell>
          <cell r="B459" t="str">
            <v>進級記章　新菊スカウト章</v>
          </cell>
          <cell r="C459">
            <v>170</v>
          </cell>
          <cell r="D459">
            <v>17</v>
          </cell>
          <cell r="E459">
            <v>187</v>
          </cell>
        </row>
        <row r="460">
          <cell r="A460">
            <v>51181</v>
          </cell>
          <cell r="B460" t="str">
            <v>新隼スカウト章　</v>
          </cell>
          <cell r="C460">
            <v>170</v>
          </cell>
          <cell r="D460">
            <v>17</v>
          </cell>
          <cell r="E460">
            <v>187</v>
          </cell>
        </row>
        <row r="461">
          <cell r="A461">
            <v>51183</v>
          </cell>
          <cell r="B461" t="str">
            <v>新富士スカウト章　</v>
          </cell>
          <cell r="C461">
            <v>300</v>
          </cell>
          <cell r="D461">
            <v>30</v>
          </cell>
          <cell r="E461">
            <v>330</v>
          </cell>
        </row>
        <row r="462">
          <cell r="A462">
            <v>51241</v>
          </cell>
          <cell r="B462" t="str">
            <v>スカウト顕彰　富士　</v>
          </cell>
          <cell r="C462">
            <v>120</v>
          </cell>
          <cell r="D462">
            <v>12</v>
          </cell>
          <cell r="E462">
            <v>132</v>
          </cell>
        </row>
        <row r="463">
          <cell r="A463">
            <v>51257</v>
          </cell>
          <cell r="B463" t="str">
            <v>富士永久章　</v>
          </cell>
          <cell r="C463">
            <v>120</v>
          </cell>
          <cell r="D463">
            <v>12</v>
          </cell>
          <cell r="E463">
            <v>132</v>
          </cell>
        </row>
        <row r="464">
          <cell r="A464">
            <v>51260</v>
          </cell>
          <cell r="B464" t="str">
            <v>ベンチャー認識章　</v>
          </cell>
          <cell r="C464">
            <v>170</v>
          </cell>
          <cell r="D464">
            <v>17</v>
          </cell>
          <cell r="E464">
            <v>187</v>
          </cell>
        </row>
        <row r="465">
          <cell r="A465">
            <v>51276</v>
          </cell>
          <cell r="B465" t="str">
            <v>＊ベンチャーバッジ　</v>
          </cell>
          <cell r="C465">
            <v>170</v>
          </cell>
          <cell r="D465">
            <v>17</v>
          </cell>
          <cell r="E465">
            <v>187</v>
          </cell>
        </row>
        <row r="466">
          <cell r="A466">
            <v>51282</v>
          </cell>
          <cell r="B466" t="str">
            <v>＊ベンチャー章　</v>
          </cell>
          <cell r="C466">
            <v>170</v>
          </cell>
          <cell r="D466">
            <v>17</v>
          </cell>
          <cell r="E466">
            <v>187</v>
          </cell>
        </row>
        <row r="467">
          <cell r="A467">
            <v>51304</v>
          </cell>
          <cell r="B467" t="str">
            <v>隼スカウト章　</v>
          </cell>
          <cell r="C467">
            <v>170</v>
          </cell>
          <cell r="D467">
            <v>17</v>
          </cell>
          <cell r="E467">
            <v>187</v>
          </cell>
        </row>
        <row r="468">
          <cell r="A468">
            <v>51306</v>
          </cell>
          <cell r="B468" t="str">
            <v>富士スカウト章　</v>
          </cell>
          <cell r="C468">
            <v>350</v>
          </cell>
          <cell r="D468">
            <v>35</v>
          </cell>
          <cell r="E468">
            <v>385</v>
          </cell>
        </row>
        <row r="469">
          <cell r="A469">
            <v>51310</v>
          </cell>
          <cell r="B469" t="str">
            <v>特別年功章　５年　</v>
          </cell>
          <cell r="C469">
            <v>700</v>
          </cell>
          <cell r="D469">
            <v>70</v>
          </cell>
          <cell r="E469">
            <v>770</v>
          </cell>
        </row>
        <row r="470">
          <cell r="A470">
            <v>51326</v>
          </cell>
          <cell r="B470" t="str">
            <v>特別年功章　１０年　</v>
          </cell>
          <cell r="C470">
            <v>700</v>
          </cell>
          <cell r="D470">
            <v>70</v>
          </cell>
          <cell r="E470">
            <v>770</v>
          </cell>
        </row>
        <row r="471">
          <cell r="A471">
            <v>51332</v>
          </cell>
          <cell r="B471" t="str">
            <v>特別年功章　１５年　</v>
          </cell>
          <cell r="C471">
            <v>700</v>
          </cell>
          <cell r="D471">
            <v>70</v>
          </cell>
          <cell r="E471">
            <v>770</v>
          </cell>
        </row>
        <row r="472">
          <cell r="A472">
            <v>51348</v>
          </cell>
          <cell r="B472" t="str">
            <v>特別年功章　２０年　</v>
          </cell>
          <cell r="C472">
            <v>700</v>
          </cell>
          <cell r="D472">
            <v>70</v>
          </cell>
          <cell r="E472">
            <v>770</v>
          </cell>
        </row>
        <row r="473">
          <cell r="A473">
            <v>51354</v>
          </cell>
          <cell r="B473" t="str">
            <v>略綬　きじ章　</v>
          </cell>
          <cell r="C473">
            <v>1200</v>
          </cell>
          <cell r="D473">
            <v>120</v>
          </cell>
          <cell r="E473">
            <v>1320</v>
          </cell>
        </row>
        <row r="474">
          <cell r="A474">
            <v>51360</v>
          </cell>
          <cell r="B474" t="str">
            <v>略綬　たか章　</v>
          </cell>
          <cell r="C474">
            <v>600</v>
          </cell>
          <cell r="D474">
            <v>60</v>
          </cell>
          <cell r="E474">
            <v>660</v>
          </cell>
        </row>
        <row r="475">
          <cell r="A475">
            <v>51376</v>
          </cell>
          <cell r="B475" t="str">
            <v>略綬　かっこう章　</v>
          </cell>
          <cell r="C475">
            <v>600</v>
          </cell>
          <cell r="D475">
            <v>60</v>
          </cell>
          <cell r="E475">
            <v>660</v>
          </cell>
        </row>
        <row r="476">
          <cell r="A476">
            <v>51382</v>
          </cell>
          <cell r="B476" t="str">
            <v>略綬　特別感謝章　</v>
          </cell>
          <cell r="C476">
            <v>2500</v>
          </cell>
          <cell r="D476">
            <v>250</v>
          </cell>
          <cell r="E476">
            <v>2750</v>
          </cell>
        </row>
        <row r="477">
          <cell r="A477">
            <v>51398</v>
          </cell>
          <cell r="B477" t="str">
            <v>略綬　日連感謝章　</v>
          </cell>
          <cell r="C477">
            <v>2500</v>
          </cell>
          <cell r="D477">
            <v>250</v>
          </cell>
          <cell r="E477">
            <v>2750</v>
          </cell>
        </row>
        <row r="478">
          <cell r="A478">
            <v>51401</v>
          </cell>
          <cell r="B478" t="str">
            <v>略綬　県連特別有功章　</v>
          </cell>
          <cell r="C478">
            <v>1000</v>
          </cell>
          <cell r="D478">
            <v>100</v>
          </cell>
          <cell r="E478">
            <v>1100</v>
          </cell>
        </row>
        <row r="479">
          <cell r="A479">
            <v>51417</v>
          </cell>
          <cell r="B479" t="str">
            <v>略綬　県連有功章　</v>
          </cell>
          <cell r="C479">
            <v>1000</v>
          </cell>
          <cell r="D479">
            <v>100</v>
          </cell>
          <cell r="E479">
            <v>1100</v>
          </cell>
        </row>
        <row r="480">
          <cell r="A480">
            <v>51423</v>
          </cell>
          <cell r="B480" t="str">
            <v>略綬　県連感謝章　</v>
          </cell>
          <cell r="C480">
            <v>1000</v>
          </cell>
          <cell r="D480">
            <v>100</v>
          </cell>
          <cell r="E480">
            <v>1100</v>
          </cell>
        </row>
        <row r="481">
          <cell r="A481">
            <v>51451</v>
          </cell>
          <cell r="B481" t="str">
            <v>スカウティング褒章　</v>
          </cell>
          <cell r="C481">
            <v>8300</v>
          </cell>
          <cell r="D481">
            <v>830</v>
          </cell>
          <cell r="E481">
            <v>9130</v>
          </cell>
        </row>
        <row r="482">
          <cell r="A482">
            <v>51520</v>
          </cell>
          <cell r="B482" t="str">
            <v>略章　２連　</v>
          </cell>
          <cell r="C482">
            <v>1200</v>
          </cell>
          <cell r="D482">
            <v>120</v>
          </cell>
          <cell r="E482">
            <v>1320</v>
          </cell>
        </row>
        <row r="483">
          <cell r="A483">
            <v>51560</v>
          </cell>
          <cell r="B483" t="str">
            <v>略章　特３連　</v>
          </cell>
          <cell r="C483">
            <v>1900</v>
          </cell>
          <cell r="D483">
            <v>190</v>
          </cell>
          <cell r="E483">
            <v>2090</v>
          </cell>
        </row>
        <row r="484">
          <cell r="A484">
            <v>51570</v>
          </cell>
          <cell r="B484" t="str">
            <v>略章　３連　</v>
          </cell>
          <cell r="C484">
            <v>1700</v>
          </cell>
          <cell r="D484">
            <v>170</v>
          </cell>
          <cell r="E484">
            <v>1870</v>
          </cell>
        </row>
        <row r="485">
          <cell r="A485">
            <v>51610</v>
          </cell>
          <cell r="B485" t="str">
            <v>＊ターゲットバッジ　Ａ－０１ﾒﾝﾊﾞｰｼｯﾌﾟ</v>
          </cell>
          <cell r="C485">
            <v>100</v>
          </cell>
          <cell r="D485">
            <v>10</v>
          </cell>
          <cell r="E485">
            <v>110</v>
          </cell>
        </row>
        <row r="486">
          <cell r="A486">
            <v>51626</v>
          </cell>
          <cell r="B486" t="str">
            <v>＊ターゲットバッジ　Ａ―０２　家庭</v>
          </cell>
          <cell r="C486">
            <v>100</v>
          </cell>
          <cell r="D486">
            <v>10</v>
          </cell>
          <cell r="E486">
            <v>110</v>
          </cell>
        </row>
        <row r="487">
          <cell r="A487">
            <v>51632</v>
          </cell>
          <cell r="B487" t="str">
            <v>＊ターゲットバッジ　Ａ―０３　地域社会</v>
          </cell>
          <cell r="C487">
            <v>100</v>
          </cell>
          <cell r="D487">
            <v>10</v>
          </cell>
          <cell r="E487">
            <v>110</v>
          </cell>
        </row>
        <row r="488">
          <cell r="A488">
            <v>51648</v>
          </cell>
          <cell r="B488" t="str">
            <v>＊ターゲットバッジ　Ａ―０４　公民</v>
          </cell>
          <cell r="C488">
            <v>100</v>
          </cell>
          <cell r="D488">
            <v>10</v>
          </cell>
          <cell r="E488">
            <v>110</v>
          </cell>
        </row>
        <row r="489">
          <cell r="A489">
            <v>51654</v>
          </cell>
          <cell r="B489" t="str">
            <v>＊ターゲットバッジ　Ａ―０５　郷土文化</v>
          </cell>
          <cell r="C489">
            <v>100</v>
          </cell>
          <cell r="D489">
            <v>10</v>
          </cell>
          <cell r="E489">
            <v>110</v>
          </cell>
        </row>
        <row r="490">
          <cell r="A490">
            <v>51660</v>
          </cell>
          <cell r="B490" t="str">
            <v>＊ターゲットバッジ　Ａ―０６　世界友情</v>
          </cell>
          <cell r="C490">
            <v>100</v>
          </cell>
          <cell r="D490">
            <v>10</v>
          </cell>
          <cell r="E490">
            <v>110</v>
          </cell>
        </row>
        <row r="491">
          <cell r="A491">
            <v>51676</v>
          </cell>
          <cell r="B491" t="str">
            <v>＊ターゲットバッジ　Ａ―０７　地球市民</v>
          </cell>
          <cell r="C491">
            <v>100</v>
          </cell>
          <cell r="D491">
            <v>10</v>
          </cell>
          <cell r="E491">
            <v>110</v>
          </cell>
        </row>
        <row r="492">
          <cell r="A492">
            <v>51682</v>
          </cell>
          <cell r="B492" t="str">
            <v>＊ターゲットバッジ　Ａ―０８　ＢＰ</v>
          </cell>
          <cell r="C492">
            <v>100</v>
          </cell>
          <cell r="D492">
            <v>10</v>
          </cell>
          <cell r="E492">
            <v>110</v>
          </cell>
        </row>
        <row r="493">
          <cell r="A493">
            <v>51698</v>
          </cell>
          <cell r="B493" t="str">
            <v>＊ターゲットバッジ　Ａ―０９　ﾘｰﾀﾞｰｼｯﾌﾟ</v>
          </cell>
          <cell r="C493">
            <v>100</v>
          </cell>
          <cell r="D493">
            <v>10</v>
          </cell>
          <cell r="E493">
            <v>110</v>
          </cell>
        </row>
        <row r="494">
          <cell r="A494">
            <v>51710</v>
          </cell>
          <cell r="B494" t="str">
            <v>＊ターゲットバッジ　Ｂ―０１　健康</v>
          </cell>
          <cell r="C494">
            <v>100</v>
          </cell>
          <cell r="D494">
            <v>10</v>
          </cell>
          <cell r="E494">
            <v>110</v>
          </cell>
        </row>
        <row r="495">
          <cell r="A495">
            <v>51726</v>
          </cell>
          <cell r="B495" t="str">
            <v>＊ターゲットバッジ　Ｂ―０２　安全</v>
          </cell>
          <cell r="C495">
            <v>100</v>
          </cell>
          <cell r="D495">
            <v>10</v>
          </cell>
          <cell r="E495">
            <v>110</v>
          </cell>
        </row>
        <row r="496">
          <cell r="A496">
            <v>51732</v>
          </cell>
          <cell r="B496" t="str">
            <v>＊ターゲットバッジ　Ｂ―０３　水泳</v>
          </cell>
          <cell r="C496">
            <v>100</v>
          </cell>
          <cell r="D496">
            <v>10</v>
          </cell>
          <cell r="E496">
            <v>110</v>
          </cell>
        </row>
        <row r="497">
          <cell r="A497">
            <v>51748</v>
          </cell>
          <cell r="B497" t="str">
            <v>＊ターゲットバッジ　Ｂ―０４　運動能力</v>
          </cell>
          <cell r="C497">
            <v>100</v>
          </cell>
          <cell r="D497">
            <v>10</v>
          </cell>
          <cell r="E497">
            <v>110</v>
          </cell>
        </row>
        <row r="498">
          <cell r="A498">
            <v>51754</v>
          </cell>
          <cell r="B498" t="str">
            <v>＊ターゲットバッジ　Ｂ―０５　救護</v>
          </cell>
          <cell r="C498">
            <v>100</v>
          </cell>
          <cell r="D498">
            <v>10</v>
          </cell>
          <cell r="E498">
            <v>110</v>
          </cell>
        </row>
        <row r="499">
          <cell r="A499">
            <v>51760</v>
          </cell>
          <cell r="B499" t="str">
            <v>＊ターゲットバッジ　Ｂ―０６　クラブ活動</v>
          </cell>
          <cell r="C499">
            <v>100</v>
          </cell>
          <cell r="D499">
            <v>10</v>
          </cell>
          <cell r="E499">
            <v>110</v>
          </cell>
        </row>
        <row r="500">
          <cell r="A500">
            <v>51776</v>
          </cell>
          <cell r="B500" t="str">
            <v>＊ターゲットバッジ　Ｂ―０７　外国語</v>
          </cell>
          <cell r="C500">
            <v>100</v>
          </cell>
          <cell r="D500">
            <v>10</v>
          </cell>
          <cell r="E500">
            <v>110</v>
          </cell>
        </row>
        <row r="501">
          <cell r="A501">
            <v>51782</v>
          </cell>
          <cell r="B501" t="str">
            <v>＊ターゲットバッジ　Ｂ―０８　情報処理</v>
          </cell>
          <cell r="C501">
            <v>100</v>
          </cell>
          <cell r="D501">
            <v>10</v>
          </cell>
          <cell r="E501">
            <v>110</v>
          </cell>
        </row>
        <row r="502">
          <cell r="A502">
            <v>51798</v>
          </cell>
          <cell r="B502" t="str">
            <v>＊ターゲットバッジ　Ｂ―０９　ﾏﾈｼﾞﾒﾝﾄ</v>
          </cell>
          <cell r="C502">
            <v>100</v>
          </cell>
          <cell r="D502">
            <v>10</v>
          </cell>
          <cell r="E502">
            <v>110</v>
          </cell>
        </row>
        <row r="503">
          <cell r="A503">
            <v>51810</v>
          </cell>
          <cell r="B503" t="str">
            <v>＊ターゲットバッジ　Ｃ―０１ﾊｲｷﾝｸﾞ企画</v>
          </cell>
          <cell r="C503">
            <v>100</v>
          </cell>
          <cell r="D503">
            <v>10</v>
          </cell>
          <cell r="E503">
            <v>110</v>
          </cell>
        </row>
        <row r="504">
          <cell r="A504">
            <v>51826</v>
          </cell>
          <cell r="B504" t="str">
            <v>＊ターゲットバッジ　Ｃ―０２ 読図</v>
          </cell>
          <cell r="C504">
            <v>100</v>
          </cell>
          <cell r="D504">
            <v>10</v>
          </cell>
          <cell r="E504">
            <v>110</v>
          </cell>
        </row>
        <row r="505">
          <cell r="A505">
            <v>51832</v>
          </cell>
          <cell r="B505" t="str">
            <v>＊ターゲットバッジ　Ｃ―０３　記録</v>
          </cell>
          <cell r="C505">
            <v>100</v>
          </cell>
          <cell r="D505">
            <v>10</v>
          </cell>
          <cell r="E505">
            <v>110</v>
          </cell>
        </row>
        <row r="506">
          <cell r="A506">
            <v>51848</v>
          </cell>
          <cell r="B506" t="str">
            <v>＊ターゲットバッジ　Ｃ―０４　写真</v>
          </cell>
          <cell r="C506">
            <v>100</v>
          </cell>
          <cell r="D506">
            <v>10</v>
          </cell>
          <cell r="E506">
            <v>110</v>
          </cell>
        </row>
        <row r="507">
          <cell r="A507">
            <v>51854</v>
          </cell>
          <cell r="B507" t="str">
            <v>＊ターゲットバッジ　Ｃ―０５　自転車</v>
          </cell>
          <cell r="C507">
            <v>100</v>
          </cell>
          <cell r="D507">
            <v>10</v>
          </cell>
          <cell r="E507">
            <v>110</v>
          </cell>
        </row>
        <row r="508">
          <cell r="A508">
            <v>51860</v>
          </cell>
          <cell r="B508" t="str">
            <v>＊ターゲットバッジ　Ｃ―０６　ｵﾘｴﾝﾃｰﾘﾝｸﾞ</v>
          </cell>
          <cell r="C508">
            <v>100</v>
          </cell>
          <cell r="D508">
            <v>10</v>
          </cell>
          <cell r="E508">
            <v>110</v>
          </cell>
        </row>
        <row r="509">
          <cell r="A509">
            <v>51910</v>
          </cell>
          <cell r="B509" t="str">
            <v>＊ターゲットバッジ　Ｄ―０１　観察</v>
          </cell>
          <cell r="C509">
            <v>100</v>
          </cell>
          <cell r="D509">
            <v>10</v>
          </cell>
          <cell r="E509">
            <v>110</v>
          </cell>
        </row>
        <row r="510">
          <cell r="A510">
            <v>51926</v>
          </cell>
          <cell r="B510" t="str">
            <v>＊ターゲットバッジ　Ｄ―０２　計測</v>
          </cell>
          <cell r="C510">
            <v>100</v>
          </cell>
          <cell r="D510">
            <v>10</v>
          </cell>
          <cell r="E510">
            <v>110</v>
          </cell>
        </row>
        <row r="511">
          <cell r="A511">
            <v>51932</v>
          </cell>
          <cell r="B511" t="str">
            <v>＊ターゲットバッジ　Ｄ―０３　通信</v>
          </cell>
          <cell r="C511">
            <v>100</v>
          </cell>
          <cell r="D511">
            <v>10</v>
          </cell>
          <cell r="E511">
            <v>110</v>
          </cell>
        </row>
        <row r="512">
          <cell r="A512">
            <v>51948</v>
          </cell>
          <cell r="B512" t="str">
            <v>＊ターゲットバッジ　Ｄ―０４　森林</v>
          </cell>
          <cell r="C512">
            <v>100</v>
          </cell>
          <cell r="D512">
            <v>10</v>
          </cell>
          <cell r="E512">
            <v>110</v>
          </cell>
        </row>
        <row r="513">
          <cell r="A513">
            <v>51954</v>
          </cell>
          <cell r="B513" t="str">
            <v>＊ターゲットバッジ　Ｄ―０５　野生生物</v>
          </cell>
          <cell r="C513">
            <v>100</v>
          </cell>
          <cell r="D513">
            <v>10</v>
          </cell>
          <cell r="E513">
            <v>110</v>
          </cell>
        </row>
        <row r="514">
          <cell r="A514">
            <v>51960</v>
          </cell>
          <cell r="B514" t="str">
            <v>＊ターゲットバッジ　Ｄ―０６　気象観測</v>
          </cell>
          <cell r="C514">
            <v>100</v>
          </cell>
          <cell r="D514">
            <v>10</v>
          </cell>
          <cell r="E514">
            <v>110</v>
          </cell>
        </row>
        <row r="515">
          <cell r="A515">
            <v>51976</v>
          </cell>
          <cell r="B515" t="str">
            <v>＊ターゲットバッジ　Ｄ―０７　天体宇宙</v>
          </cell>
          <cell r="C515">
            <v>100</v>
          </cell>
          <cell r="D515">
            <v>10</v>
          </cell>
          <cell r="E515">
            <v>110</v>
          </cell>
        </row>
        <row r="516">
          <cell r="A516">
            <v>52010</v>
          </cell>
          <cell r="B516" t="str">
            <v>＊ターゲットバッジ　Ｅ―０１ｷｬﾝﾌﾟ企画</v>
          </cell>
          <cell r="C516">
            <v>100</v>
          </cell>
          <cell r="D516">
            <v>10</v>
          </cell>
          <cell r="E516">
            <v>110</v>
          </cell>
        </row>
        <row r="517">
          <cell r="A517">
            <v>52026</v>
          </cell>
          <cell r="B517" t="str">
            <v>＊ターゲットバッジ　Ｅ―０２　野外料理</v>
          </cell>
          <cell r="C517">
            <v>100</v>
          </cell>
          <cell r="D517">
            <v>10</v>
          </cell>
          <cell r="E517">
            <v>110</v>
          </cell>
        </row>
        <row r="518">
          <cell r="A518">
            <v>52032</v>
          </cell>
          <cell r="B518" t="str">
            <v>＊ターゲットバッジ　Ｅ―０３ ｷｬﾝﾌﾟｸﾗﾌﾄ</v>
          </cell>
          <cell r="C518">
            <v>100</v>
          </cell>
          <cell r="D518">
            <v>10</v>
          </cell>
          <cell r="E518">
            <v>110</v>
          </cell>
        </row>
        <row r="519">
          <cell r="A519">
            <v>52048</v>
          </cell>
          <cell r="B519" t="str">
            <v>＊ターゲットバッジ　Ｅ―０４　燃料</v>
          </cell>
          <cell r="C519">
            <v>100</v>
          </cell>
          <cell r="D519">
            <v>10</v>
          </cell>
          <cell r="E519">
            <v>110</v>
          </cell>
        </row>
        <row r="520">
          <cell r="A520">
            <v>52054</v>
          </cell>
          <cell r="B520" t="str">
            <v>＊ターゲットバッジ　Ｅ―０５　ロープ結び</v>
          </cell>
          <cell r="C520">
            <v>100</v>
          </cell>
          <cell r="D520">
            <v>10</v>
          </cell>
          <cell r="E520">
            <v>110</v>
          </cell>
        </row>
        <row r="521">
          <cell r="A521">
            <v>52060</v>
          </cell>
          <cell r="B521" t="str">
            <v>＊ターゲットバッジ　Ｅ―０６　たき火</v>
          </cell>
          <cell r="C521">
            <v>100</v>
          </cell>
          <cell r="D521">
            <v>10</v>
          </cell>
          <cell r="E521">
            <v>110</v>
          </cell>
        </row>
        <row r="522">
          <cell r="A522">
            <v>52076</v>
          </cell>
          <cell r="B522" t="str">
            <v>＊ターゲットバッジ　Ｅ―０７ｷｬﾝﾌﾟﾏﾈｼﾞﾒﾝﾄ</v>
          </cell>
          <cell r="C522">
            <v>100</v>
          </cell>
          <cell r="D522">
            <v>10</v>
          </cell>
          <cell r="E522">
            <v>110</v>
          </cell>
        </row>
        <row r="523">
          <cell r="A523">
            <v>52110</v>
          </cell>
          <cell r="B523" t="str">
            <v>＊ターゲットバッジ　Ｆ―０１　食料</v>
          </cell>
          <cell r="C523">
            <v>100</v>
          </cell>
          <cell r="D523">
            <v>10</v>
          </cell>
          <cell r="E523">
            <v>110</v>
          </cell>
        </row>
        <row r="524">
          <cell r="A524">
            <v>52126</v>
          </cell>
          <cell r="B524" t="str">
            <v>＊ターゲットバッジ　Ｆ―０２ｷｬﾝﾌﾟﾌｧｲﾔｰ</v>
          </cell>
          <cell r="C524">
            <v>100</v>
          </cell>
          <cell r="D524">
            <v>10</v>
          </cell>
          <cell r="E524">
            <v>110</v>
          </cell>
        </row>
        <row r="525">
          <cell r="A525">
            <v>52132</v>
          </cell>
          <cell r="B525" t="str">
            <v>＊ターゲットバッジ　Ｆ―０３　サバイバル</v>
          </cell>
          <cell r="C525">
            <v>100</v>
          </cell>
          <cell r="D525">
            <v>10</v>
          </cell>
          <cell r="E525">
            <v>110</v>
          </cell>
        </row>
        <row r="526">
          <cell r="A526">
            <v>52148</v>
          </cell>
          <cell r="B526" t="str">
            <v>＊ターゲットバッジ　Ｆ―０４　ﾌｨｯｼﾝｸﾞ</v>
          </cell>
          <cell r="C526">
            <v>100</v>
          </cell>
          <cell r="D526">
            <v>10</v>
          </cell>
          <cell r="E526">
            <v>110</v>
          </cell>
        </row>
        <row r="527">
          <cell r="A527">
            <v>52154</v>
          </cell>
          <cell r="B527" t="str">
            <v>＊ターゲットバッジ　Ｆ―０５ﾊﾟｲｵﾆｱﾘﾝｸﾞ</v>
          </cell>
          <cell r="C527">
            <v>100</v>
          </cell>
          <cell r="D527">
            <v>10</v>
          </cell>
          <cell r="E527">
            <v>110</v>
          </cell>
        </row>
        <row r="528">
          <cell r="A528">
            <v>52160</v>
          </cell>
          <cell r="B528" t="str">
            <v>＊ターゲットバッジ　Ｆ―０６Ｗｱﾄﾞﾍﾞﾝﾁｬｰ</v>
          </cell>
          <cell r="C528">
            <v>100</v>
          </cell>
          <cell r="D528">
            <v>10</v>
          </cell>
          <cell r="E528">
            <v>110</v>
          </cell>
        </row>
        <row r="529">
          <cell r="A529">
            <v>52176</v>
          </cell>
          <cell r="B529" t="str">
            <v>＊ターゲットバッジ　Ｆ―０７　ｽｶｳﾄｿﾝｸﾞ</v>
          </cell>
          <cell r="C529">
            <v>100</v>
          </cell>
          <cell r="D529">
            <v>10</v>
          </cell>
          <cell r="E529">
            <v>110</v>
          </cell>
        </row>
        <row r="530">
          <cell r="A530">
            <v>52210</v>
          </cell>
          <cell r="B530" t="str">
            <v>＊ターゲットバッジ　Ｇ―０１　自然愛護</v>
          </cell>
          <cell r="C530">
            <v>100</v>
          </cell>
          <cell r="D530">
            <v>10</v>
          </cell>
          <cell r="E530">
            <v>110</v>
          </cell>
        </row>
        <row r="531">
          <cell r="A531">
            <v>52226</v>
          </cell>
          <cell r="B531" t="str">
            <v>＊ターゲットバッジ　Ｇ―０２　デンコーチ</v>
          </cell>
          <cell r="C531">
            <v>100</v>
          </cell>
          <cell r="D531">
            <v>10</v>
          </cell>
          <cell r="E531">
            <v>110</v>
          </cell>
        </row>
        <row r="532">
          <cell r="A532">
            <v>52232</v>
          </cell>
          <cell r="B532" t="str">
            <v>＊ターゲットバッジ　Ｇ―０３近隣奉仕</v>
          </cell>
          <cell r="C532">
            <v>100</v>
          </cell>
          <cell r="D532">
            <v>10</v>
          </cell>
          <cell r="E532">
            <v>110</v>
          </cell>
        </row>
        <row r="533">
          <cell r="A533">
            <v>52248</v>
          </cell>
          <cell r="B533" t="str">
            <v>＊ターゲットバッジ　Ｇ―０４　環境保護</v>
          </cell>
          <cell r="C533">
            <v>100</v>
          </cell>
          <cell r="D533">
            <v>10</v>
          </cell>
          <cell r="E533">
            <v>110</v>
          </cell>
        </row>
        <row r="534">
          <cell r="A534">
            <v>52254</v>
          </cell>
          <cell r="B534" t="str">
            <v>＊ターゲットバッジ　Ｇ―０５　伝統工芸</v>
          </cell>
          <cell r="C534">
            <v>100</v>
          </cell>
          <cell r="D534">
            <v>10</v>
          </cell>
          <cell r="E534">
            <v>110</v>
          </cell>
        </row>
        <row r="535">
          <cell r="A535">
            <v>52260</v>
          </cell>
          <cell r="B535" t="str">
            <v>＊ターゲットバッジ　Ｇ―０６　防災</v>
          </cell>
          <cell r="C535">
            <v>100</v>
          </cell>
          <cell r="D535">
            <v>10</v>
          </cell>
          <cell r="E535">
            <v>110</v>
          </cell>
        </row>
        <row r="536">
          <cell r="A536">
            <v>52276</v>
          </cell>
          <cell r="B536" t="str">
            <v>＊ターゲットバッジ　Ｇ―０７　リサイクル</v>
          </cell>
          <cell r="C536">
            <v>100</v>
          </cell>
          <cell r="D536">
            <v>10</v>
          </cell>
          <cell r="E536">
            <v>110</v>
          </cell>
        </row>
        <row r="537">
          <cell r="A537">
            <v>52282</v>
          </cell>
          <cell r="B537" t="str">
            <v>＊ターゲットバッジ　Ｇ―０８　ガイド</v>
          </cell>
          <cell r="C537">
            <v>100</v>
          </cell>
          <cell r="D537">
            <v>10</v>
          </cell>
          <cell r="E537">
            <v>110</v>
          </cell>
        </row>
        <row r="538">
          <cell r="A538">
            <v>52310</v>
          </cell>
          <cell r="B538" t="str">
            <v>＊マスターバッジ　（５枚組）</v>
          </cell>
          <cell r="C538">
            <v>250</v>
          </cell>
          <cell r="D538">
            <v>25</v>
          </cell>
          <cell r="E538">
            <v>275</v>
          </cell>
        </row>
        <row r="539">
          <cell r="A539">
            <v>52326</v>
          </cell>
          <cell r="B539" t="str">
            <v>＊ターゲットバッジセッ　ト</v>
          </cell>
          <cell r="C539">
            <v>4500</v>
          </cell>
          <cell r="D539">
            <v>450</v>
          </cell>
          <cell r="E539">
            <v>4950</v>
          </cell>
        </row>
        <row r="540">
          <cell r="A540">
            <v>53015</v>
          </cell>
          <cell r="B540" t="str">
            <v>技能章　野営</v>
          </cell>
          <cell r="C540">
            <v>100</v>
          </cell>
          <cell r="D540">
            <v>10</v>
          </cell>
          <cell r="E540">
            <v>110</v>
          </cell>
        </row>
        <row r="541">
          <cell r="A541">
            <v>53021</v>
          </cell>
          <cell r="B541" t="str">
            <v>技能章　野営管理</v>
          </cell>
          <cell r="C541">
            <v>100</v>
          </cell>
          <cell r="D541">
            <v>10</v>
          </cell>
          <cell r="E541">
            <v>110</v>
          </cell>
        </row>
        <row r="542">
          <cell r="A542">
            <v>53037</v>
          </cell>
          <cell r="B542" t="str">
            <v>技能章　救急</v>
          </cell>
          <cell r="C542">
            <v>100</v>
          </cell>
          <cell r="D542">
            <v>10</v>
          </cell>
          <cell r="E542">
            <v>110</v>
          </cell>
        </row>
        <row r="543">
          <cell r="A543">
            <v>53043</v>
          </cell>
          <cell r="B543" t="str">
            <v>技能章　看護</v>
          </cell>
          <cell r="C543">
            <v>100</v>
          </cell>
          <cell r="D543">
            <v>10</v>
          </cell>
          <cell r="E543">
            <v>110</v>
          </cell>
        </row>
        <row r="544">
          <cell r="A544">
            <v>53059</v>
          </cell>
          <cell r="B544" t="str">
            <v>技能章　環境衛生</v>
          </cell>
          <cell r="C544">
            <v>100</v>
          </cell>
          <cell r="D544">
            <v>10</v>
          </cell>
          <cell r="E544">
            <v>110</v>
          </cell>
        </row>
        <row r="545">
          <cell r="A545">
            <v>53065</v>
          </cell>
          <cell r="B545" t="str">
            <v>技能章　炊事</v>
          </cell>
          <cell r="C545">
            <v>100</v>
          </cell>
          <cell r="D545">
            <v>10</v>
          </cell>
          <cell r="E545">
            <v>110</v>
          </cell>
        </row>
        <row r="546">
          <cell r="A546">
            <v>53071</v>
          </cell>
          <cell r="B546" t="str">
            <v>技能章　水泳</v>
          </cell>
          <cell r="C546">
            <v>100</v>
          </cell>
          <cell r="D546">
            <v>10</v>
          </cell>
          <cell r="E546">
            <v>110</v>
          </cell>
        </row>
        <row r="547">
          <cell r="A547">
            <v>53087</v>
          </cell>
          <cell r="B547" t="str">
            <v>技能章　漕艇</v>
          </cell>
          <cell r="C547">
            <v>100</v>
          </cell>
          <cell r="D547">
            <v>10</v>
          </cell>
          <cell r="E547">
            <v>110</v>
          </cell>
        </row>
        <row r="548">
          <cell r="A548">
            <v>53093</v>
          </cell>
          <cell r="B548" t="str">
            <v>技能章　消防</v>
          </cell>
          <cell r="C548">
            <v>100</v>
          </cell>
          <cell r="D548">
            <v>10</v>
          </cell>
          <cell r="E548">
            <v>110</v>
          </cell>
        </row>
        <row r="549">
          <cell r="A549">
            <v>53106</v>
          </cell>
          <cell r="B549" t="str">
            <v>技能章　案内</v>
          </cell>
          <cell r="C549">
            <v>100</v>
          </cell>
          <cell r="D549">
            <v>10</v>
          </cell>
          <cell r="E549">
            <v>110</v>
          </cell>
        </row>
        <row r="550">
          <cell r="A550">
            <v>53112</v>
          </cell>
          <cell r="B550" t="str">
            <v>技能章　沿岸視察</v>
          </cell>
          <cell r="C550">
            <v>100</v>
          </cell>
          <cell r="D550">
            <v>10</v>
          </cell>
          <cell r="E550">
            <v>110</v>
          </cell>
        </row>
        <row r="551">
          <cell r="A551">
            <v>53128</v>
          </cell>
          <cell r="B551" t="str">
            <v>技能章　自転車</v>
          </cell>
          <cell r="C551">
            <v>100</v>
          </cell>
          <cell r="D551">
            <v>10</v>
          </cell>
          <cell r="E551">
            <v>110</v>
          </cell>
        </row>
        <row r="552">
          <cell r="A552">
            <v>53134</v>
          </cell>
          <cell r="B552" t="str">
            <v>技能章　スキー</v>
          </cell>
          <cell r="C552">
            <v>100</v>
          </cell>
          <cell r="D552">
            <v>10</v>
          </cell>
          <cell r="E552">
            <v>110</v>
          </cell>
        </row>
        <row r="553">
          <cell r="A553">
            <v>53140</v>
          </cell>
          <cell r="B553" t="str">
            <v>技能章　馬事</v>
          </cell>
          <cell r="C553">
            <v>100</v>
          </cell>
          <cell r="D553">
            <v>10</v>
          </cell>
          <cell r="E553">
            <v>110</v>
          </cell>
        </row>
        <row r="554">
          <cell r="A554">
            <v>53156</v>
          </cell>
          <cell r="B554" t="str">
            <v>技能章　園芸</v>
          </cell>
          <cell r="C554">
            <v>100</v>
          </cell>
          <cell r="D554">
            <v>10</v>
          </cell>
          <cell r="E554">
            <v>110</v>
          </cell>
        </row>
        <row r="555">
          <cell r="A555">
            <v>53162</v>
          </cell>
          <cell r="B555" t="str">
            <v>技能章　写真</v>
          </cell>
          <cell r="C555">
            <v>100</v>
          </cell>
          <cell r="D555">
            <v>10</v>
          </cell>
          <cell r="E555">
            <v>110</v>
          </cell>
        </row>
        <row r="556">
          <cell r="A556">
            <v>53178</v>
          </cell>
          <cell r="B556" t="str">
            <v>技能章　音楽</v>
          </cell>
          <cell r="C556">
            <v>100</v>
          </cell>
          <cell r="D556">
            <v>10</v>
          </cell>
          <cell r="E556">
            <v>110</v>
          </cell>
        </row>
        <row r="557">
          <cell r="A557">
            <v>53184</v>
          </cell>
          <cell r="B557" t="str">
            <v>技能章　安全</v>
          </cell>
          <cell r="C557">
            <v>100</v>
          </cell>
          <cell r="D557">
            <v>10</v>
          </cell>
          <cell r="E557">
            <v>110</v>
          </cell>
        </row>
        <row r="558">
          <cell r="A558">
            <v>53190</v>
          </cell>
          <cell r="B558" t="str">
            <v>技能章　絵画</v>
          </cell>
          <cell r="C558">
            <v>100</v>
          </cell>
          <cell r="D558">
            <v>10</v>
          </cell>
          <cell r="E558">
            <v>110</v>
          </cell>
        </row>
        <row r="559">
          <cell r="A559">
            <v>53203</v>
          </cell>
          <cell r="B559" t="str">
            <v>技能章　信号</v>
          </cell>
          <cell r="C559">
            <v>100</v>
          </cell>
          <cell r="D559">
            <v>10</v>
          </cell>
          <cell r="E559">
            <v>110</v>
          </cell>
        </row>
        <row r="560">
          <cell r="A560">
            <v>53219</v>
          </cell>
          <cell r="B560" t="str">
            <v>技能章　測候</v>
          </cell>
          <cell r="C560">
            <v>100</v>
          </cell>
          <cell r="D560">
            <v>10</v>
          </cell>
          <cell r="E560">
            <v>110</v>
          </cell>
        </row>
        <row r="561">
          <cell r="A561">
            <v>53225</v>
          </cell>
          <cell r="B561" t="str">
            <v>技能章　天文</v>
          </cell>
          <cell r="C561">
            <v>100</v>
          </cell>
          <cell r="D561">
            <v>10</v>
          </cell>
          <cell r="E561">
            <v>110</v>
          </cell>
        </row>
        <row r="562">
          <cell r="A562">
            <v>53231</v>
          </cell>
          <cell r="B562" t="str">
            <v>技能章　珠算</v>
          </cell>
          <cell r="C562">
            <v>100</v>
          </cell>
          <cell r="D562">
            <v>10</v>
          </cell>
          <cell r="E562">
            <v>110</v>
          </cell>
        </row>
        <row r="563">
          <cell r="A563">
            <v>53247</v>
          </cell>
          <cell r="B563" t="str">
            <v>技能章　裁縫</v>
          </cell>
          <cell r="C563">
            <v>100</v>
          </cell>
          <cell r="D563">
            <v>10</v>
          </cell>
          <cell r="E563">
            <v>110</v>
          </cell>
        </row>
        <row r="564">
          <cell r="A564">
            <v>53253</v>
          </cell>
          <cell r="B564" t="str">
            <v>技能章　洗濯</v>
          </cell>
          <cell r="C564">
            <v>100</v>
          </cell>
          <cell r="D564">
            <v>10</v>
          </cell>
          <cell r="E564">
            <v>110</v>
          </cell>
        </row>
        <row r="565">
          <cell r="A565">
            <v>53269</v>
          </cell>
          <cell r="B565" t="str">
            <v>技能章　家庭修理</v>
          </cell>
          <cell r="C565">
            <v>100</v>
          </cell>
          <cell r="D565">
            <v>10</v>
          </cell>
          <cell r="E565">
            <v>110</v>
          </cell>
        </row>
        <row r="566">
          <cell r="A566">
            <v>53751</v>
          </cell>
          <cell r="B566" t="str">
            <v>技能章　環境保護</v>
          </cell>
          <cell r="C566">
            <v>100</v>
          </cell>
          <cell r="D566">
            <v>10</v>
          </cell>
          <cell r="E566">
            <v>110</v>
          </cell>
        </row>
        <row r="567">
          <cell r="A567">
            <v>53281</v>
          </cell>
          <cell r="B567" t="str">
            <v>技能章　鳥類保護</v>
          </cell>
          <cell r="C567">
            <v>100</v>
          </cell>
          <cell r="D567">
            <v>10</v>
          </cell>
          <cell r="E567">
            <v>110</v>
          </cell>
        </row>
        <row r="568">
          <cell r="A568">
            <v>53297</v>
          </cell>
          <cell r="B568" t="str">
            <v>技能章　木工</v>
          </cell>
          <cell r="C568">
            <v>100</v>
          </cell>
          <cell r="D568">
            <v>10</v>
          </cell>
          <cell r="E568">
            <v>110</v>
          </cell>
        </row>
        <row r="569">
          <cell r="A569">
            <v>53300</v>
          </cell>
          <cell r="B569" t="str">
            <v>技能章　竹細工</v>
          </cell>
          <cell r="C569">
            <v>100</v>
          </cell>
          <cell r="D569">
            <v>10</v>
          </cell>
          <cell r="E569">
            <v>110</v>
          </cell>
        </row>
        <row r="570">
          <cell r="A570">
            <v>53316</v>
          </cell>
          <cell r="B570" t="str">
            <v>技能章　電気</v>
          </cell>
          <cell r="C570">
            <v>100</v>
          </cell>
          <cell r="D570">
            <v>10</v>
          </cell>
          <cell r="E570">
            <v>110</v>
          </cell>
        </row>
        <row r="571">
          <cell r="A571">
            <v>53322</v>
          </cell>
          <cell r="B571" t="str">
            <v>技能章　ラジオ</v>
          </cell>
          <cell r="C571">
            <v>100</v>
          </cell>
          <cell r="D571">
            <v>10</v>
          </cell>
          <cell r="E571">
            <v>110</v>
          </cell>
        </row>
        <row r="572">
          <cell r="A572">
            <v>53338</v>
          </cell>
          <cell r="B572" t="str">
            <v>技能章　無線通信</v>
          </cell>
          <cell r="C572">
            <v>100</v>
          </cell>
          <cell r="D572">
            <v>10</v>
          </cell>
          <cell r="E572">
            <v>110</v>
          </cell>
        </row>
        <row r="573">
          <cell r="A573">
            <v>53344</v>
          </cell>
          <cell r="B573" t="str">
            <v>技能章　有線通信</v>
          </cell>
          <cell r="C573">
            <v>100</v>
          </cell>
          <cell r="D573">
            <v>10</v>
          </cell>
          <cell r="E573">
            <v>110</v>
          </cell>
        </row>
        <row r="574">
          <cell r="A574">
            <v>53350</v>
          </cell>
          <cell r="B574" t="str">
            <v>技能章　事務</v>
          </cell>
          <cell r="C574">
            <v>100</v>
          </cell>
          <cell r="D574">
            <v>10</v>
          </cell>
          <cell r="E574">
            <v>110</v>
          </cell>
        </row>
        <row r="575">
          <cell r="A575">
            <v>53366</v>
          </cell>
          <cell r="B575" t="str">
            <v>技能章　測量</v>
          </cell>
          <cell r="C575">
            <v>100</v>
          </cell>
          <cell r="D575">
            <v>10</v>
          </cell>
          <cell r="E575">
            <v>110</v>
          </cell>
        </row>
        <row r="576">
          <cell r="A576">
            <v>53394</v>
          </cell>
          <cell r="B576" t="str">
            <v>技能章　通訳</v>
          </cell>
          <cell r="C576">
            <v>100</v>
          </cell>
          <cell r="D576">
            <v>10</v>
          </cell>
          <cell r="E576">
            <v>110</v>
          </cell>
        </row>
        <row r="577">
          <cell r="A577">
            <v>53407</v>
          </cell>
          <cell r="B577" t="str">
            <v>技能章　世界友情</v>
          </cell>
          <cell r="C577">
            <v>100</v>
          </cell>
          <cell r="D577">
            <v>10</v>
          </cell>
          <cell r="E577">
            <v>110</v>
          </cell>
        </row>
        <row r="578">
          <cell r="A578">
            <v>53413</v>
          </cell>
          <cell r="B578" t="str">
            <v>技能章　自動車</v>
          </cell>
          <cell r="C578">
            <v>100</v>
          </cell>
          <cell r="D578">
            <v>10</v>
          </cell>
          <cell r="E578">
            <v>110</v>
          </cell>
        </row>
        <row r="579">
          <cell r="A579">
            <v>53429</v>
          </cell>
          <cell r="B579" t="str">
            <v>技能章　溺者救助</v>
          </cell>
          <cell r="C579">
            <v>100</v>
          </cell>
          <cell r="D579">
            <v>10</v>
          </cell>
          <cell r="E579">
            <v>110</v>
          </cell>
        </row>
        <row r="580">
          <cell r="A580">
            <v>53435</v>
          </cell>
          <cell r="B580" t="str">
            <v>技能章　演劇</v>
          </cell>
          <cell r="C580">
            <v>100</v>
          </cell>
          <cell r="D580">
            <v>10</v>
          </cell>
          <cell r="E580">
            <v>110</v>
          </cell>
        </row>
        <row r="581">
          <cell r="A581">
            <v>53457</v>
          </cell>
          <cell r="B581" t="str">
            <v>技能章　土壌</v>
          </cell>
          <cell r="C581">
            <v>100</v>
          </cell>
          <cell r="D581">
            <v>10</v>
          </cell>
          <cell r="E581">
            <v>110</v>
          </cell>
        </row>
        <row r="582">
          <cell r="A582">
            <v>53463</v>
          </cell>
          <cell r="B582" t="str">
            <v>技能章　農機具</v>
          </cell>
          <cell r="C582">
            <v>100</v>
          </cell>
          <cell r="D582">
            <v>10</v>
          </cell>
          <cell r="E582">
            <v>110</v>
          </cell>
        </row>
        <row r="583">
          <cell r="A583">
            <v>53479</v>
          </cell>
          <cell r="B583" t="str">
            <v>技能章　農業経営</v>
          </cell>
          <cell r="C583">
            <v>100</v>
          </cell>
          <cell r="D583">
            <v>10</v>
          </cell>
          <cell r="E583">
            <v>110</v>
          </cell>
        </row>
        <row r="584">
          <cell r="A584">
            <v>53485</v>
          </cell>
          <cell r="B584" t="str">
            <v>技能章　養鶏</v>
          </cell>
          <cell r="C584">
            <v>100</v>
          </cell>
          <cell r="D584">
            <v>10</v>
          </cell>
          <cell r="E584">
            <v>110</v>
          </cell>
        </row>
        <row r="585">
          <cell r="A585">
            <v>53491</v>
          </cell>
          <cell r="B585" t="str">
            <v>技能章　搾乳</v>
          </cell>
          <cell r="C585">
            <v>100</v>
          </cell>
          <cell r="D585">
            <v>10</v>
          </cell>
          <cell r="E585">
            <v>110</v>
          </cell>
        </row>
        <row r="586">
          <cell r="A586">
            <v>53504</v>
          </cell>
          <cell r="B586" t="str">
            <v>技能章　養豚</v>
          </cell>
          <cell r="C586">
            <v>100</v>
          </cell>
          <cell r="D586">
            <v>10</v>
          </cell>
          <cell r="E586">
            <v>110</v>
          </cell>
        </row>
        <row r="587">
          <cell r="A587">
            <v>53510</v>
          </cell>
          <cell r="B587" t="str">
            <v>技能章　わら工</v>
          </cell>
          <cell r="C587">
            <v>100</v>
          </cell>
          <cell r="D587">
            <v>10</v>
          </cell>
          <cell r="E587">
            <v>110</v>
          </cell>
        </row>
        <row r="588">
          <cell r="A588">
            <v>53526</v>
          </cell>
          <cell r="B588" t="str">
            <v>技能章　スケート</v>
          </cell>
          <cell r="C588">
            <v>100</v>
          </cell>
          <cell r="D588">
            <v>10</v>
          </cell>
          <cell r="E588">
            <v>110</v>
          </cell>
        </row>
        <row r="589">
          <cell r="A589">
            <v>53554</v>
          </cell>
          <cell r="B589" t="str">
            <v>技能章　登山</v>
          </cell>
          <cell r="C589">
            <v>100</v>
          </cell>
          <cell r="D589">
            <v>10</v>
          </cell>
          <cell r="E589">
            <v>110</v>
          </cell>
        </row>
        <row r="590">
          <cell r="A590">
            <v>53560</v>
          </cell>
          <cell r="B590" t="str">
            <v>技能章　カヌー</v>
          </cell>
          <cell r="C590">
            <v>100</v>
          </cell>
          <cell r="D590">
            <v>10</v>
          </cell>
          <cell r="E590">
            <v>110</v>
          </cell>
        </row>
        <row r="591">
          <cell r="A591">
            <v>53576</v>
          </cell>
          <cell r="B591" t="str">
            <v>技能章　ヨット</v>
          </cell>
          <cell r="C591">
            <v>100</v>
          </cell>
          <cell r="D591">
            <v>10</v>
          </cell>
          <cell r="E591">
            <v>110</v>
          </cell>
        </row>
        <row r="592">
          <cell r="A592">
            <v>53582</v>
          </cell>
          <cell r="B592" t="str">
            <v>技能章　アーチェリー</v>
          </cell>
          <cell r="C592">
            <v>100</v>
          </cell>
          <cell r="D592">
            <v>10</v>
          </cell>
          <cell r="E592">
            <v>110</v>
          </cell>
        </row>
        <row r="593">
          <cell r="A593">
            <v>53598</v>
          </cell>
          <cell r="B593" t="str">
            <v>技能章　オリエンテーリング</v>
          </cell>
          <cell r="C593">
            <v>100</v>
          </cell>
          <cell r="D593">
            <v>10</v>
          </cell>
          <cell r="E593">
            <v>110</v>
          </cell>
        </row>
        <row r="594">
          <cell r="A594">
            <v>53601</v>
          </cell>
          <cell r="B594" t="str">
            <v>技能章　釣り</v>
          </cell>
          <cell r="C594">
            <v>100</v>
          </cell>
          <cell r="D594">
            <v>10</v>
          </cell>
          <cell r="E594">
            <v>110</v>
          </cell>
        </row>
        <row r="595">
          <cell r="A595">
            <v>53623</v>
          </cell>
          <cell r="B595" t="str">
            <v>技能章　エネルギー</v>
          </cell>
          <cell r="C595">
            <v>100</v>
          </cell>
          <cell r="D595">
            <v>10</v>
          </cell>
          <cell r="E595">
            <v>110</v>
          </cell>
        </row>
        <row r="596">
          <cell r="A596">
            <v>53639</v>
          </cell>
          <cell r="B596" t="str">
            <v>技能章　簿記</v>
          </cell>
          <cell r="C596">
            <v>100</v>
          </cell>
          <cell r="D596">
            <v>10</v>
          </cell>
          <cell r="E596">
            <v>110</v>
          </cell>
        </row>
        <row r="597">
          <cell r="A597">
            <v>53645</v>
          </cell>
          <cell r="B597" t="str">
            <v>技能章　茶道</v>
          </cell>
          <cell r="C597">
            <v>100</v>
          </cell>
          <cell r="D597">
            <v>10</v>
          </cell>
          <cell r="E597">
            <v>110</v>
          </cell>
        </row>
        <row r="598">
          <cell r="A598">
            <v>53651</v>
          </cell>
          <cell r="B598" t="str">
            <v>技能章　書道</v>
          </cell>
          <cell r="C598">
            <v>100</v>
          </cell>
          <cell r="D598">
            <v>10</v>
          </cell>
          <cell r="E598">
            <v>110</v>
          </cell>
        </row>
        <row r="599">
          <cell r="A599">
            <v>53576</v>
          </cell>
          <cell r="B599" t="str">
            <v>技能章　コンピューター</v>
          </cell>
          <cell r="C599">
            <v>100</v>
          </cell>
          <cell r="D599">
            <v>10</v>
          </cell>
          <cell r="E599">
            <v>110</v>
          </cell>
        </row>
        <row r="600">
          <cell r="A600">
            <v>53673</v>
          </cell>
          <cell r="B600" t="str">
            <v>技能章　文化財保護</v>
          </cell>
          <cell r="C600">
            <v>100</v>
          </cell>
          <cell r="D600">
            <v>10</v>
          </cell>
          <cell r="E600">
            <v>110</v>
          </cell>
        </row>
        <row r="601">
          <cell r="A601">
            <v>53689</v>
          </cell>
          <cell r="B601" t="str">
            <v>技能章　伝統芸能</v>
          </cell>
          <cell r="C601">
            <v>100</v>
          </cell>
          <cell r="D601">
            <v>10</v>
          </cell>
          <cell r="E601">
            <v>110</v>
          </cell>
        </row>
        <row r="602">
          <cell r="A602">
            <v>53695</v>
          </cell>
          <cell r="B602" t="str">
            <v>技能章　手話</v>
          </cell>
          <cell r="C602">
            <v>100</v>
          </cell>
          <cell r="D602">
            <v>10</v>
          </cell>
          <cell r="E602">
            <v>110</v>
          </cell>
        </row>
        <row r="603">
          <cell r="A603">
            <v>53708</v>
          </cell>
          <cell r="B603" t="str">
            <v>技能章　パワーボート</v>
          </cell>
          <cell r="C603">
            <v>100</v>
          </cell>
          <cell r="D603">
            <v>10</v>
          </cell>
          <cell r="E603">
            <v>110</v>
          </cell>
        </row>
        <row r="604">
          <cell r="A604">
            <v>53715</v>
          </cell>
          <cell r="B604" t="str">
            <v>技能章　点字</v>
          </cell>
          <cell r="C604">
            <v>100</v>
          </cell>
          <cell r="D604">
            <v>10</v>
          </cell>
          <cell r="E604">
            <v>110</v>
          </cell>
        </row>
        <row r="605">
          <cell r="A605">
            <v>53722</v>
          </cell>
          <cell r="B605" t="str">
            <v>技能章　介護</v>
          </cell>
          <cell r="C605">
            <v>100</v>
          </cell>
          <cell r="D605">
            <v>10</v>
          </cell>
          <cell r="E605">
            <v>110</v>
          </cell>
        </row>
        <row r="606">
          <cell r="A606">
            <v>53738</v>
          </cell>
          <cell r="B606" t="str">
            <v>技能章　武道・武術</v>
          </cell>
          <cell r="C606">
            <v>100</v>
          </cell>
          <cell r="D606">
            <v>10</v>
          </cell>
          <cell r="E606">
            <v>110</v>
          </cell>
        </row>
        <row r="607">
          <cell r="A607">
            <v>53744</v>
          </cell>
          <cell r="B607" t="str">
            <v>技能章　華道</v>
          </cell>
          <cell r="C607">
            <v>100</v>
          </cell>
          <cell r="D607">
            <v>10</v>
          </cell>
          <cell r="E607">
            <v>110</v>
          </cell>
        </row>
        <row r="608">
          <cell r="A608">
            <v>53751</v>
          </cell>
          <cell r="B608" t="str">
            <v>技能章　環境保護</v>
          </cell>
          <cell r="C608">
            <v>100</v>
          </cell>
          <cell r="D608">
            <v>10</v>
          </cell>
          <cell r="E608">
            <v>110</v>
          </cell>
        </row>
        <row r="609">
          <cell r="A609">
            <v>54013</v>
          </cell>
          <cell r="B609" t="str">
            <v>チャレンジ章　1　国際</v>
          </cell>
          <cell r="C609">
            <v>150</v>
          </cell>
          <cell r="D609">
            <v>15</v>
          </cell>
          <cell r="E609">
            <v>165</v>
          </cell>
        </row>
        <row r="610">
          <cell r="A610">
            <v>54029</v>
          </cell>
          <cell r="B610" t="str">
            <v>チャレンジ章　2　市民</v>
          </cell>
          <cell r="C610">
            <v>150</v>
          </cell>
          <cell r="D610">
            <v>15</v>
          </cell>
          <cell r="E610">
            <v>165</v>
          </cell>
        </row>
        <row r="611">
          <cell r="A611">
            <v>54035</v>
          </cell>
          <cell r="B611" t="str">
            <v>チャレンジ章　3　友情</v>
          </cell>
          <cell r="C611">
            <v>150</v>
          </cell>
          <cell r="D611">
            <v>15</v>
          </cell>
          <cell r="E611">
            <v>165</v>
          </cell>
        </row>
        <row r="612">
          <cell r="A612">
            <v>54041</v>
          </cell>
          <cell r="B612" t="str">
            <v>チャレンジ章　4　動物愛護</v>
          </cell>
          <cell r="C612">
            <v>150</v>
          </cell>
          <cell r="D612">
            <v>15</v>
          </cell>
          <cell r="E612">
            <v>165</v>
          </cell>
        </row>
        <row r="613">
          <cell r="A613">
            <v>54057</v>
          </cell>
          <cell r="B613" t="str">
            <v>チャレンジ章　5　案内</v>
          </cell>
          <cell r="C613">
            <v>150</v>
          </cell>
          <cell r="D613">
            <v>15</v>
          </cell>
          <cell r="E613">
            <v>165</v>
          </cell>
        </row>
        <row r="614">
          <cell r="A614">
            <v>54063</v>
          </cell>
          <cell r="B614" t="str">
            <v>チャレンジ章　6　自然保護</v>
          </cell>
          <cell r="C614">
            <v>150</v>
          </cell>
          <cell r="D614">
            <v>15</v>
          </cell>
          <cell r="E614">
            <v>165</v>
          </cell>
        </row>
        <row r="615">
          <cell r="A615">
            <v>54079</v>
          </cell>
          <cell r="B615" t="str">
            <v>チャレンジ章　7　手伝い</v>
          </cell>
          <cell r="C615">
            <v>150</v>
          </cell>
          <cell r="D615">
            <v>15</v>
          </cell>
          <cell r="E615">
            <v>165</v>
          </cell>
        </row>
        <row r="616">
          <cell r="A616">
            <v>54081</v>
          </cell>
          <cell r="B616" t="str">
            <v>チャレンジ章　39　災害救助員</v>
          </cell>
          <cell r="C616">
            <v>150</v>
          </cell>
          <cell r="D616">
            <v>15</v>
          </cell>
          <cell r="E616">
            <v>165</v>
          </cell>
        </row>
        <row r="617">
          <cell r="A617">
            <v>54085</v>
          </cell>
          <cell r="B617" t="str">
            <v>チャレンジ章　8　天文学者</v>
          </cell>
          <cell r="C617">
            <v>150</v>
          </cell>
          <cell r="D617">
            <v>15</v>
          </cell>
          <cell r="E617">
            <v>165</v>
          </cell>
        </row>
        <row r="618">
          <cell r="A618">
            <v>54091</v>
          </cell>
          <cell r="B618" t="str">
            <v>チャレンジ章　9　自然観察官</v>
          </cell>
          <cell r="C618">
            <v>150</v>
          </cell>
          <cell r="D618">
            <v>15</v>
          </cell>
          <cell r="E618">
            <v>165</v>
          </cell>
        </row>
        <row r="619">
          <cell r="A619">
            <v>54104</v>
          </cell>
          <cell r="B619" t="str">
            <v>チャレンジ章　10　ハイカー</v>
          </cell>
          <cell r="C619">
            <v>150</v>
          </cell>
          <cell r="D619">
            <v>15</v>
          </cell>
          <cell r="E619">
            <v>165</v>
          </cell>
        </row>
        <row r="620">
          <cell r="A620">
            <v>54110</v>
          </cell>
          <cell r="B620" t="str">
            <v>チャレンジ章　11　キャンパー</v>
          </cell>
          <cell r="C620">
            <v>150</v>
          </cell>
          <cell r="D620">
            <v>15</v>
          </cell>
          <cell r="E620">
            <v>165</v>
          </cell>
        </row>
        <row r="621">
          <cell r="A621">
            <v>54126</v>
          </cell>
          <cell r="B621" t="str">
            <v>チャレンジ章　12　地質学者</v>
          </cell>
          <cell r="C621">
            <v>150</v>
          </cell>
          <cell r="D621">
            <v>15</v>
          </cell>
          <cell r="E621">
            <v>165</v>
          </cell>
        </row>
        <row r="622">
          <cell r="A622">
            <v>54132</v>
          </cell>
          <cell r="B622" t="str">
            <v>チャレンジ章　13　気象学者</v>
          </cell>
          <cell r="C622">
            <v>150</v>
          </cell>
          <cell r="D622">
            <v>15</v>
          </cell>
          <cell r="E622">
            <v>165</v>
          </cell>
        </row>
        <row r="623">
          <cell r="A623">
            <v>54135</v>
          </cell>
          <cell r="B623" t="str">
            <v>チャレンジ章　40　探検家</v>
          </cell>
          <cell r="C623">
            <v>150</v>
          </cell>
          <cell r="D623">
            <v>15</v>
          </cell>
          <cell r="E623">
            <v>165</v>
          </cell>
        </row>
        <row r="624">
          <cell r="A624">
            <v>54148</v>
          </cell>
          <cell r="B624" t="str">
            <v>チャレンジ章　14　写真博士</v>
          </cell>
          <cell r="C624">
            <v>150</v>
          </cell>
          <cell r="D624">
            <v>15</v>
          </cell>
          <cell r="E624">
            <v>165</v>
          </cell>
        </row>
        <row r="625">
          <cell r="A625">
            <v>54154</v>
          </cell>
          <cell r="B625" t="str">
            <v>チャレンジ章　15　コンピューター博士</v>
          </cell>
          <cell r="C625">
            <v>150</v>
          </cell>
          <cell r="D625">
            <v>15</v>
          </cell>
          <cell r="E625">
            <v>165</v>
          </cell>
        </row>
        <row r="626">
          <cell r="A626">
            <v>54160</v>
          </cell>
          <cell r="B626" t="str">
            <v>チャレンジ章　16　自転車博士</v>
          </cell>
          <cell r="C626">
            <v>150</v>
          </cell>
          <cell r="D626">
            <v>15</v>
          </cell>
          <cell r="E626">
            <v>165</v>
          </cell>
        </row>
        <row r="627">
          <cell r="A627">
            <v>54176</v>
          </cell>
          <cell r="B627" t="str">
            <v>チャレンジ章　17　工作博士</v>
          </cell>
          <cell r="C627">
            <v>150</v>
          </cell>
          <cell r="D627">
            <v>15</v>
          </cell>
          <cell r="E627">
            <v>165</v>
          </cell>
        </row>
        <row r="628">
          <cell r="A628">
            <v>54182</v>
          </cell>
          <cell r="B628" t="str">
            <v>チャレンジ章　18　通信博士</v>
          </cell>
          <cell r="C628">
            <v>150</v>
          </cell>
          <cell r="D628">
            <v>15</v>
          </cell>
          <cell r="E628">
            <v>165</v>
          </cell>
        </row>
        <row r="629">
          <cell r="A629">
            <v>54198</v>
          </cell>
          <cell r="B629" t="str">
            <v>チャレンジ章　19　修理博士</v>
          </cell>
          <cell r="C629">
            <v>150</v>
          </cell>
          <cell r="D629">
            <v>15</v>
          </cell>
          <cell r="E629">
            <v>165</v>
          </cell>
        </row>
        <row r="630">
          <cell r="A630">
            <v>54201</v>
          </cell>
          <cell r="B630" t="str">
            <v>チャレンジ章　20　乗り物博士</v>
          </cell>
          <cell r="C630">
            <v>150</v>
          </cell>
          <cell r="D630">
            <v>15</v>
          </cell>
          <cell r="E630">
            <v>165</v>
          </cell>
        </row>
        <row r="631">
          <cell r="A631">
            <v>54217</v>
          </cell>
          <cell r="B631" t="str">
            <v>チャレンジ章　21　技術博士</v>
          </cell>
          <cell r="C631">
            <v>150</v>
          </cell>
          <cell r="D631">
            <v>15</v>
          </cell>
          <cell r="E631">
            <v>165</v>
          </cell>
        </row>
        <row r="632">
          <cell r="A632">
            <v>54223</v>
          </cell>
          <cell r="B632" t="str">
            <v>チャレンジ章　22　救急博士</v>
          </cell>
          <cell r="C632">
            <v>150</v>
          </cell>
          <cell r="D632">
            <v>15</v>
          </cell>
          <cell r="E632">
            <v>165</v>
          </cell>
        </row>
        <row r="633">
          <cell r="A633">
            <v>54239</v>
          </cell>
          <cell r="B633" t="str">
            <v>チャレンジ章　23　特技博士</v>
          </cell>
          <cell r="C633">
            <v>150</v>
          </cell>
          <cell r="D633">
            <v>15</v>
          </cell>
          <cell r="E633">
            <v>165</v>
          </cell>
        </row>
        <row r="634">
          <cell r="A634">
            <v>54245</v>
          </cell>
          <cell r="B634" t="str">
            <v>チャレンジ章　24　水泳選手</v>
          </cell>
          <cell r="C634">
            <v>150</v>
          </cell>
          <cell r="D634">
            <v>15</v>
          </cell>
          <cell r="E634">
            <v>165</v>
          </cell>
        </row>
        <row r="635">
          <cell r="A635">
            <v>54251</v>
          </cell>
          <cell r="B635" t="str">
            <v>チャレンジ章　25　運動選手</v>
          </cell>
          <cell r="C635">
            <v>150</v>
          </cell>
          <cell r="D635">
            <v>15</v>
          </cell>
          <cell r="E635">
            <v>165</v>
          </cell>
        </row>
        <row r="636">
          <cell r="A636">
            <v>54267</v>
          </cell>
          <cell r="B636" t="str">
            <v>チャレンジ章　26　チームスポーツ選手</v>
          </cell>
          <cell r="C636">
            <v>150</v>
          </cell>
          <cell r="D636">
            <v>15</v>
          </cell>
          <cell r="E636">
            <v>165</v>
          </cell>
        </row>
        <row r="637">
          <cell r="A637">
            <v>54273</v>
          </cell>
          <cell r="B637" t="str">
            <v>チャレンジ章　27　スキー選手</v>
          </cell>
          <cell r="C637">
            <v>150</v>
          </cell>
          <cell r="D637">
            <v>15</v>
          </cell>
          <cell r="E637">
            <v>165</v>
          </cell>
        </row>
        <row r="638">
          <cell r="A638">
            <v>54289</v>
          </cell>
          <cell r="B638" t="str">
            <v>チャレンジ章　28　ｱｲｽｽｹｰﾄ選手</v>
          </cell>
          <cell r="C638">
            <v>150</v>
          </cell>
          <cell r="D638">
            <v>15</v>
          </cell>
          <cell r="E638">
            <v>165</v>
          </cell>
        </row>
        <row r="639">
          <cell r="A639">
            <v>54295</v>
          </cell>
          <cell r="B639" t="str">
            <v>チャレンジ章　29　収集家</v>
          </cell>
          <cell r="C639">
            <v>150</v>
          </cell>
          <cell r="D639">
            <v>15</v>
          </cell>
          <cell r="E639">
            <v>165</v>
          </cell>
        </row>
        <row r="640">
          <cell r="A640">
            <v>54308</v>
          </cell>
          <cell r="B640" t="str">
            <v>チャレンジ章　30　画家</v>
          </cell>
          <cell r="C640">
            <v>150</v>
          </cell>
          <cell r="D640">
            <v>15</v>
          </cell>
          <cell r="E640">
            <v>165</v>
          </cell>
        </row>
        <row r="641">
          <cell r="A641">
            <v>54314</v>
          </cell>
          <cell r="B641" t="str">
            <v>チャレンジ章　31　音楽家</v>
          </cell>
          <cell r="C641">
            <v>150</v>
          </cell>
          <cell r="D641">
            <v>15</v>
          </cell>
          <cell r="E641">
            <v>165</v>
          </cell>
        </row>
        <row r="642">
          <cell r="A642">
            <v>54320</v>
          </cell>
          <cell r="B642" t="str">
            <v>チャレンジ章　32　料理家</v>
          </cell>
          <cell r="C642">
            <v>150</v>
          </cell>
          <cell r="D642">
            <v>15</v>
          </cell>
          <cell r="E642">
            <v>165</v>
          </cell>
        </row>
        <row r="643">
          <cell r="A643">
            <v>54336</v>
          </cell>
          <cell r="B643" t="str">
            <v>チャレンジ章　33　フィッシャーマン</v>
          </cell>
          <cell r="C643">
            <v>150</v>
          </cell>
          <cell r="D643">
            <v>15</v>
          </cell>
          <cell r="E643">
            <v>165</v>
          </cell>
        </row>
        <row r="644">
          <cell r="A644">
            <v>54342</v>
          </cell>
          <cell r="B644" t="str">
            <v>チャレンジ章　34　旅行家</v>
          </cell>
          <cell r="C644">
            <v>150</v>
          </cell>
          <cell r="D644">
            <v>15</v>
          </cell>
          <cell r="E644">
            <v>165</v>
          </cell>
        </row>
        <row r="645">
          <cell r="A645">
            <v>54358</v>
          </cell>
          <cell r="B645" t="str">
            <v>チャレンジ章　35　園芸家</v>
          </cell>
          <cell r="C645">
            <v>150</v>
          </cell>
          <cell r="D645">
            <v>15</v>
          </cell>
          <cell r="E645">
            <v>165</v>
          </cell>
        </row>
        <row r="646">
          <cell r="A646">
            <v>54364</v>
          </cell>
          <cell r="B646" t="str">
            <v>チャレンジ章　36　演劇家</v>
          </cell>
          <cell r="C646">
            <v>150</v>
          </cell>
          <cell r="D646">
            <v>15</v>
          </cell>
          <cell r="E646">
            <v>165</v>
          </cell>
        </row>
        <row r="647">
          <cell r="A647">
            <v>54370</v>
          </cell>
          <cell r="B647" t="str">
            <v>チャレンジ章　37　読書家</v>
          </cell>
          <cell r="C647">
            <v>150</v>
          </cell>
          <cell r="D647">
            <v>15</v>
          </cell>
          <cell r="E647">
            <v>165</v>
          </cell>
        </row>
        <row r="648">
          <cell r="A648">
            <v>54386</v>
          </cell>
          <cell r="B648" t="str">
            <v>チャレンジ章　38　マジシャン</v>
          </cell>
          <cell r="C648">
            <v>150</v>
          </cell>
          <cell r="D648">
            <v>15</v>
          </cell>
          <cell r="E648">
            <v>165</v>
          </cell>
        </row>
        <row r="649">
          <cell r="A649">
            <v>54411</v>
          </cell>
          <cell r="B649" t="str">
            <v>ギルウェルスカーフ　ウール</v>
          </cell>
          <cell r="C649">
            <v>4250</v>
          </cell>
          <cell r="D649">
            <v>425</v>
          </cell>
          <cell r="E649">
            <v>4675</v>
          </cell>
        </row>
        <row r="650">
          <cell r="A650">
            <v>55102</v>
          </cell>
          <cell r="B650" t="str">
            <v>ウッドバッジ　２ビーズ　</v>
          </cell>
          <cell r="C650">
            <v>1700</v>
          </cell>
          <cell r="D650">
            <v>170</v>
          </cell>
          <cell r="E650">
            <v>1870</v>
          </cell>
        </row>
        <row r="651">
          <cell r="A651">
            <v>55118</v>
          </cell>
          <cell r="B651" t="str">
            <v>ウッドバッジ　３ビーズ　</v>
          </cell>
          <cell r="C651">
            <v>1700</v>
          </cell>
          <cell r="D651">
            <v>170</v>
          </cell>
          <cell r="E651">
            <v>1870</v>
          </cell>
        </row>
        <row r="652">
          <cell r="A652">
            <v>55124</v>
          </cell>
          <cell r="B652" t="str">
            <v>ウッドバッジ　４ビーズ　</v>
          </cell>
          <cell r="C652">
            <v>1700</v>
          </cell>
          <cell r="D652">
            <v>170</v>
          </cell>
          <cell r="E652">
            <v>1870</v>
          </cell>
        </row>
        <row r="653">
          <cell r="A653">
            <v>55130</v>
          </cell>
          <cell r="B653" t="str">
            <v>ギルウェル　ウォッグル　</v>
          </cell>
          <cell r="C653">
            <v>1700</v>
          </cell>
          <cell r="D653">
            <v>170</v>
          </cell>
          <cell r="E653">
            <v>1870</v>
          </cell>
        </row>
        <row r="654">
          <cell r="A654">
            <v>55146</v>
          </cell>
          <cell r="B654" t="str">
            <v>ギルウェル　スカーフ　綿</v>
          </cell>
          <cell r="C654">
            <v>3000</v>
          </cell>
          <cell r="D654">
            <v>300</v>
          </cell>
          <cell r="E654">
            <v>3300</v>
          </cell>
        </row>
        <row r="655">
          <cell r="A655">
            <v>55152</v>
          </cell>
          <cell r="B655" t="str">
            <v>GW OAK 2B BOX　</v>
          </cell>
          <cell r="C655">
            <v>7000</v>
          </cell>
          <cell r="D655">
            <v>700</v>
          </cell>
          <cell r="E655">
            <v>7700</v>
          </cell>
        </row>
        <row r="656">
          <cell r="A656">
            <v>55153</v>
          </cell>
          <cell r="B656" t="str">
            <v>GW OAK 3B BOX　</v>
          </cell>
          <cell r="C656">
            <v>9000</v>
          </cell>
          <cell r="D656">
            <v>900</v>
          </cell>
          <cell r="E656">
            <v>9900</v>
          </cell>
        </row>
        <row r="657">
          <cell r="A657">
            <v>55154</v>
          </cell>
          <cell r="B657" t="str">
            <v>ＧＷＯＡＫ４Ｂ　ＢＯＸ</v>
          </cell>
          <cell r="C657">
            <v>11000</v>
          </cell>
          <cell r="D657">
            <v>1100</v>
          </cell>
          <cell r="E657">
            <v>12100</v>
          </cell>
        </row>
        <row r="658">
          <cell r="A658">
            <v>55168</v>
          </cell>
          <cell r="B658" t="str">
            <v>ウッドバッジ　セット　</v>
          </cell>
          <cell r="C658">
            <v>6200</v>
          </cell>
          <cell r="D658">
            <v>620</v>
          </cell>
          <cell r="E658">
            <v>6820</v>
          </cell>
        </row>
        <row r="659">
          <cell r="A659">
            <v>55174</v>
          </cell>
          <cell r="B659" t="str">
            <v>神道章　</v>
          </cell>
          <cell r="C659">
            <v>3200</v>
          </cell>
          <cell r="D659">
            <v>320</v>
          </cell>
          <cell r="E659">
            <v>3520</v>
          </cell>
        </row>
        <row r="660">
          <cell r="A660">
            <v>55180</v>
          </cell>
          <cell r="B660" t="str">
            <v>仏教章　</v>
          </cell>
          <cell r="C660">
            <v>3200</v>
          </cell>
          <cell r="D660">
            <v>320</v>
          </cell>
          <cell r="E660">
            <v>3520</v>
          </cell>
        </row>
        <row r="661">
          <cell r="A661">
            <v>55196</v>
          </cell>
          <cell r="B661" t="str">
            <v>キリスト教章　</v>
          </cell>
          <cell r="C661">
            <v>3200</v>
          </cell>
          <cell r="D661">
            <v>320</v>
          </cell>
          <cell r="E661">
            <v>3520</v>
          </cell>
        </row>
        <row r="662">
          <cell r="A662">
            <v>55209</v>
          </cell>
          <cell r="B662" t="str">
            <v>金光教章　</v>
          </cell>
          <cell r="C662">
            <v>3200</v>
          </cell>
          <cell r="D662">
            <v>320</v>
          </cell>
          <cell r="E662">
            <v>3520</v>
          </cell>
        </row>
        <row r="663">
          <cell r="A663">
            <v>55215</v>
          </cell>
          <cell r="B663" t="str">
            <v>世界救世教章　</v>
          </cell>
          <cell r="C663">
            <v>3200</v>
          </cell>
          <cell r="D663">
            <v>320</v>
          </cell>
          <cell r="E663">
            <v>3520</v>
          </cell>
        </row>
        <row r="664">
          <cell r="A664">
            <v>55243</v>
          </cell>
          <cell r="B664" t="str">
            <v>公共奉仕章　</v>
          </cell>
          <cell r="C664">
            <v>2000</v>
          </cell>
          <cell r="D664">
            <v>200</v>
          </cell>
          <cell r="E664">
            <v>2200</v>
          </cell>
        </row>
        <row r="665">
          <cell r="A665">
            <v>55259</v>
          </cell>
          <cell r="B665" t="str">
            <v>公共奉仕綬　</v>
          </cell>
          <cell r="C665">
            <v>4700</v>
          </cell>
          <cell r="D665">
            <v>470</v>
          </cell>
          <cell r="E665">
            <v>5170</v>
          </cell>
        </row>
        <row r="666">
          <cell r="A666">
            <v>55265</v>
          </cell>
          <cell r="B666" t="str">
            <v>善行綬　</v>
          </cell>
          <cell r="C666">
            <v>2700</v>
          </cell>
          <cell r="D666">
            <v>270</v>
          </cell>
          <cell r="E666">
            <v>2970</v>
          </cell>
        </row>
        <row r="667">
          <cell r="A667">
            <v>55271</v>
          </cell>
          <cell r="B667" t="str">
            <v>善行章　</v>
          </cell>
          <cell r="C667">
            <v>2700</v>
          </cell>
          <cell r="D667">
            <v>270</v>
          </cell>
          <cell r="E667">
            <v>2970</v>
          </cell>
        </row>
        <row r="668">
          <cell r="A668">
            <v>55293</v>
          </cell>
          <cell r="B668" t="str">
            <v>団運営研修所修了者　タイ止め</v>
          </cell>
          <cell r="C668">
            <v>2500</v>
          </cell>
          <cell r="D668">
            <v>250</v>
          </cell>
          <cell r="E668">
            <v>2750</v>
          </cell>
        </row>
        <row r="669">
          <cell r="A669">
            <v>55306</v>
          </cell>
          <cell r="B669" t="str">
            <v>県連有功章　略章付</v>
          </cell>
          <cell r="C669">
            <v>3000</v>
          </cell>
          <cell r="D669">
            <v>300</v>
          </cell>
          <cell r="E669">
            <v>3300</v>
          </cell>
        </row>
        <row r="670">
          <cell r="A670">
            <v>55312</v>
          </cell>
          <cell r="B670" t="str">
            <v>県連特別有功章　略章付</v>
          </cell>
          <cell r="C670">
            <v>3000</v>
          </cell>
          <cell r="D670">
            <v>300</v>
          </cell>
          <cell r="E670">
            <v>3300</v>
          </cell>
        </row>
        <row r="671">
          <cell r="A671">
            <v>55325</v>
          </cell>
          <cell r="B671" t="str">
            <v>県連感謝章　略章付</v>
          </cell>
          <cell r="C671">
            <v>3000</v>
          </cell>
          <cell r="D671">
            <v>300</v>
          </cell>
          <cell r="E671">
            <v>3300</v>
          </cell>
        </row>
        <row r="672">
          <cell r="A672">
            <v>55327</v>
          </cell>
          <cell r="B672" t="str">
            <v>県連ｽｶｳﾃｨﾝｸﾞ褒章　</v>
          </cell>
          <cell r="C672">
            <v>10500</v>
          </cell>
          <cell r="D672">
            <v>1050</v>
          </cell>
          <cell r="E672">
            <v>11550</v>
          </cell>
        </row>
        <row r="673">
          <cell r="A673">
            <v>55401</v>
          </cell>
          <cell r="B673" t="str">
            <v>新技能章　野営</v>
          </cell>
          <cell r="C673">
            <v>150</v>
          </cell>
          <cell r="D673">
            <v>15</v>
          </cell>
          <cell r="E673">
            <v>165</v>
          </cell>
        </row>
        <row r="674">
          <cell r="A674">
            <v>55403</v>
          </cell>
          <cell r="B674" t="str">
            <v>新技能章　野営管理</v>
          </cell>
          <cell r="C674">
            <v>150</v>
          </cell>
          <cell r="D674">
            <v>15</v>
          </cell>
          <cell r="E674">
            <v>165</v>
          </cell>
        </row>
        <row r="675">
          <cell r="A675">
            <v>55405</v>
          </cell>
          <cell r="B675" t="str">
            <v>新技能章　救急</v>
          </cell>
          <cell r="C675">
            <v>150</v>
          </cell>
          <cell r="D675">
            <v>15</v>
          </cell>
          <cell r="E675">
            <v>165</v>
          </cell>
        </row>
        <row r="676">
          <cell r="A676">
            <v>55407</v>
          </cell>
          <cell r="B676" t="str">
            <v>新技能章　野外炊事</v>
          </cell>
          <cell r="C676">
            <v>150</v>
          </cell>
          <cell r="D676">
            <v>15</v>
          </cell>
          <cell r="E676">
            <v>165</v>
          </cell>
        </row>
        <row r="677">
          <cell r="A677">
            <v>55409</v>
          </cell>
          <cell r="B677" t="str">
            <v>新技能章　公民</v>
          </cell>
          <cell r="C677">
            <v>150</v>
          </cell>
          <cell r="D677">
            <v>15</v>
          </cell>
          <cell r="E677">
            <v>165</v>
          </cell>
        </row>
        <row r="678">
          <cell r="A678">
            <v>55412</v>
          </cell>
          <cell r="B678" t="str">
            <v>新技能章　リーダーシップ</v>
          </cell>
          <cell r="C678">
            <v>150</v>
          </cell>
          <cell r="D678">
            <v>15</v>
          </cell>
          <cell r="E678">
            <v>165</v>
          </cell>
        </row>
        <row r="679">
          <cell r="A679">
            <v>55414</v>
          </cell>
          <cell r="B679" t="str">
            <v>新技能章　ハイキング</v>
          </cell>
          <cell r="C679">
            <v>150</v>
          </cell>
          <cell r="D679">
            <v>15</v>
          </cell>
          <cell r="E679">
            <v>165</v>
          </cell>
        </row>
        <row r="680">
          <cell r="A680">
            <v>55416</v>
          </cell>
          <cell r="B680" t="str">
            <v>新技能章　スカウトソング</v>
          </cell>
          <cell r="C680">
            <v>150</v>
          </cell>
          <cell r="D680">
            <v>15</v>
          </cell>
          <cell r="E680">
            <v>165</v>
          </cell>
        </row>
        <row r="681">
          <cell r="A681">
            <v>55418</v>
          </cell>
          <cell r="B681" t="str">
            <v>新技能章　パイオニアリング</v>
          </cell>
          <cell r="C681">
            <v>150</v>
          </cell>
          <cell r="D681">
            <v>15</v>
          </cell>
          <cell r="E681">
            <v>165</v>
          </cell>
        </row>
        <row r="682">
          <cell r="A682">
            <v>55421</v>
          </cell>
          <cell r="B682" t="str">
            <v>新技能章　通信</v>
          </cell>
          <cell r="C682">
            <v>150</v>
          </cell>
          <cell r="D682">
            <v>15</v>
          </cell>
          <cell r="E682">
            <v>165</v>
          </cell>
        </row>
        <row r="683">
          <cell r="A683">
            <v>55423</v>
          </cell>
          <cell r="B683" t="str">
            <v>新技能章　計測</v>
          </cell>
          <cell r="C683">
            <v>150</v>
          </cell>
          <cell r="D683">
            <v>15</v>
          </cell>
          <cell r="E683">
            <v>165</v>
          </cell>
        </row>
        <row r="684">
          <cell r="A684">
            <v>55425</v>
          </cell>
          <cell r="B684" t="str">
            <v>新技能章　観察</v>
          </cell>
          <cell r="C684">
            <v>150</v>
          </cell>
          <cell r="D684">
            <v>15</v>
          </cell>
          <cell r="E684">
            <v>165</v>
          </cell>
        </row>
        <row r="685">
          <cell r="A685">
            <v>55427</v>
          </cell>
          <cell r="B685" t="str">
            <v>新技能章　防災章</v>
          </cell>
          <cell r="C685">
            <v>400</v>
          </cell>
          <cell r="D685">
            <v>40</v>
          </cell>
          <cell r="E685">
            <v>440</v>
          </cell>
        </row>
        <row r="686">
          <cell r="A686">
            <v>55429</v>
          </cell>
          <cell r="B686" t="str">
            <v>新技能章　報道章</v>
          </cell>
          <cell r="C686">
            <v>400</v>
          </cell>
          <cell r="D686">
            <v>40</v>
          </cell>
          <cell r="E686">
            <v>440</v>
          </cell>
        </row>
        <row r="687">
          <cell r="A687">
            <v>55432</v>
          </cell>
          <cell r="B687" t="str">
            <v>新技能章　薬事章</v>
          </cell>
          <cell r="C687">
            <v>400</v>
          </cell>
          <cell r="D687">
            <v>40</v>
          </cell>
          <cell r="E687">
            <v>440</v>
          </cell>
        </row>
        <row r="688">
          <cell r="A688">
            <v>55434</v>
          </cell>
          <cell r="B688" t="str">
            <v>新技能章　情報処理章</v>
          </cell>
          <cell r="C688">
            <v>400</v>
          </cell>
          <cell r="D688">
            <v>40</v>
          </cell>
          <cell r="E688">
            <v>440</v>
          </cell>
        </row>
        <row r="689">
          <cell r="A689">
            <v>55436</v>
          </cell>
          <cell r="B689" t="str">
            <v>新技能章　コンピューター章</v>
          </cell>
          <cell r="C689">
            <v>400</v>
          </cell>
          <cell r="D689">
            <v>40</v>
          </cell>
          <cell r="E689">
            <v>440</v>
          </cell>
        </row>
        <row r="690">
          <cell r="A690">
            <v>55438</v>
          </cell>
          <cell r="B690" t="str">
            <v>新技能章　情報通信章</v>
          </cell>
          <cell r="C690">
            <v>400</v>
          </cell>
          <cell r="D690">
            <v>40</v>
          </cell>
          <cell r="E690">
            <v>440</v>
          </cell>
        </row>
        <row r="691">
          <cell r="A691">
            <v>55441</v>
          </cell>
          <cell r="B691" t="str">
            <v>新技能章　ネットユーザー章</v>
          </cell>
          <cell r="C691">
            <v>400</v>
          </cell>
          <cell r="D691">
            <v>40</v>
          </cell>
          <cell r="E691">
            <v>440</v>
          </cell>
        </row>
        <row r="692">
          <cell r="A692">
            <v>55443</v>
          </cell>
          <cell r="B692" t="str">
            <v>新技能章　茶道</v>
          </cell>
          <cell r="C692">
            <v>400</v>
          </cell>
          <cell r="D692">
            <v>40</v>
          </cell>
          <cell r="E692">
            <v>440</v>
          </cell>
        </row>
        <row r="693">
          <cell r="A693">
            <v>55445</v>
          </cell>
          <cell r="B693" t="str">
            <v>新技能章　釣り</v>
          </cell>
          <cell r="C693">
            <v>400</v>
          </cell>
          <cell r="D693">
            <v>40</v>
          </cell>
          <cell r="E693">
            <v>440</v>
          </cell>
        </row>
        <row r="694">
          <cell r="A694">
            <v>55447</v>
          </cell>
          <cell r="B694" t="str">
            <v>新技能章　消防車</v>
          </cell>
          <cell r="C694">
            <v>400</v>
          </cell>
          <cell r="D694">
            <v>40</v>
          </cell>
          <cell r="E694">
            <v>440</v>
          </cell>
        </row>
        <row r="695">
          <cell r="A695">
            <v>55449</v>
          </cell>
          <cell r="B695" t="str">
            <v>新技能章　自転車章</v>
          </cell>
          <cell r="C695">
            <v>400</v>
          </cell>
          <cell r="D695">
            <v>40</v>
          </cell>
          <cell r="E695">
            <v>440</v>
          </cell>
        </row>
        <row r="696">
          <cell r="A696">
            <v>55451</v>
          </cell>
          <cell r="B696" t="str">
            <v>新技能章　わら工</v>
          </cell>
          <cell r="C696">
            <v>400</v>
          </cell>
          <cell r="D696">
            <v>40</v>
          </cell>
          <cell r="E696">
            <v>440</v>
          </cell>
        </row>
        <row r="697">
          <cell r="A697">
            <v>55453</v>
          </cell>
          <cell r="B697" t="str">
            <v>新技能章　武道　武術</v>
          </cell>
          <cell r="C697">
            <v>400</v>
          </cell>
          <cell r="D697">
            <v>40</v>
          </cell>
          <cell r="E697">
            <v>440</v>
          </cell>
        </row>
        <row r="698">
          <cell r="A698">
            <v>55455</v>
          </cell>
          <cell r="B698" t="str">
            <v>新技能章　看護</v>
          </cell>
          <cell r="C698">
            <v>400</v>
          </cell>
          <cell r="D698">
            <v>40</v>
          </cell>
          <cell r="E698">
            <v>440</v>
          </cell>
        </row>
        <row r="699">
          <cell r="A699">
            <v>55457</v>
          </cell>
          <cell r="B699" t="str">
            <v>新技能章　森林愛護</v>
          </cell>
          <cell r="C699">
            <v>400</v>
          </cell>
          <cell r="D699">
            <v>40</v>
          </cell>
          <cell r="E699">
            <v>440</v>
          </cell>
        </row>
        <row r="700">
          <cell r="A700">
            <v>55459</v>
          </cell>
          <cell r="B700" t="str">
            <v>新技能章　通訳</v>
          </cell>
          <cell r="C700">
            <v>400</v>
          </cell>
          <cell r="D700">
            <v>40</v>
          </cell>
          <cell r="E700">
            <v>440</v>
          </cell>
        </row>
        <row r="701">
          <cell r="A701">
            <v>55461</v>
          </cell>
          <cell r="B701" t="str">
            <v>新技能章　測候</v>
          </cell>
          <cell r="C701">
            <v>400</v>
          </cell>
          <cell r="D701">
            <v>40</v>
          </cell>
          <cell r="E701">
            <v>440</v>
          </cell>
        </row>
        <row r="702">
          <cell r="A702">
            <v>56010</v>
          </cell>
          <cell r="B702" t="str">
            <v>世界スカウト記章　（刺繍製ワッペン）</v>
          </cell>
          <cell r="C702">
            <v>100</v>
          </cell>
          <cell r="D702">
            <v>10</v>
          </cell>
          <cell r="E702">
            <v>110</v>
          </cell>
        </row>
        <row r="703">
          <cell r="A703">
            <v>56021</v>
          </cell>
          <cell r="B703" t="str">
            <v>外国語会話バッジ　ドイツ語　</v>
          </cell>
          <cell r="C703">
            <v>420</v>
          </cell>
          <cell r="D703">
            <v>42</v>
          </cell>
          <cell r="E703">
            <v>462</v>
          </cell>
        </row>
        <row r="704">
          <cell r="A704">
            <v>56023</v>
          </cell>
          <cell r="B704" t="str">
            <v>外国語会話バッジ　イタリア語　</v>
          </cell>
          <cell r="C704">
            <v>420</v>
          </cell>
          <cell r="D704">
            <v>42</v>
          </cell>
          <cell r="E704">
            <v>462</v>
          </cell>
        </row>
        <row r="705">
          <cell r="A705">
            <v>56024</v>
          </cell>
          <cell r="B705" t="str">
            <v>外国語会話バッジ　ポルトガル語　</v>
          </cell>
          <cell r="C705">
            <v>420</v>
          </cell>
          <cell r="D705">
            <v>42</v>
          </cell>
          <cell r="E705">
            <v>462</v>
          </cell>
        </row>
        <row r="706">
          <cell r="A706">
            <v>56025</v>
          </cell>
          <cell r="B706" t="str">
            <v>外国語会話バッジ　ロシア語　</v>
          </cell>
          <cell r="C706">
            <v>420</v>
          </cell>
          <cell r="D706">
            <v>42</v>
          </cell>
          <cell r="E706">
            <v>462</v>
          </cell>
        </row>
        <row r="707">
          <cell r="A707">
            <v>56026</v>
          </cell>
          <cell r="B707" t="str">
            <v>外国語会話バッジ　タガログ語　</v>
          </cell>
          <cell r="C707">
            <v>420</v>
          </cell>
          <cell r="D707">
            <v>42</v>
          </cell>
          <cell r="E707">
            <v>462</v>
          </cell>
        </row>
        <row r="708">
          <cell r="A708">
            <v>56027</v>
          </cell>
          <cell r="B708" t="str">
            <v>外国語会話バッジ　アラビア語　</v>
          </cell>
          <cell r="C708">
            <v>420</v>
          </cell>
          <cell r="D708">
            <v>42</v>
          </cell>
          <cell r="E708">
            <v>462</v>
          </cell>
        </row>
        <row r="709">
          <cell r="A709">
            <v>56031</v>
          </cell>
          <cell r="B709" t="str">
            <v>外国語会話バッジ　仏語　</v>
          </cell>
          <cell r="C709">
            <v>280</v>
          </cell>
          <cell r="D709">
            <v>28</v>
          </cell>
          <cell r="E709">
            <v>308</v>
          </cell>
        </row>
        <row r="710">
          <cell r="A710">
            <v>56033</v>
          </cell>
          <cell r="B710" t="str">
            <v>外国語会話バッジ　スペイン語　</v>
          </cell>
          <cell r="C710">
            <v>280</v>
          </cell>
          <cell r="D710">
            <v>28</v>
          </cell>
          <cell r="E710">
            <v>308</v>
          </cell>
        </row>
        <row r="711">
          <cell r="A711">
            <v>56035</v>
          </cell>
          <cell r="B711" t="str">
            <v>外国語会話バッジ　英語　</v>
          </cell>
          <cell r="C711">
            <v>280</v>
          </cell>
          <cell r="D711">
            <v>28</v>
          </cell>
          <cell r="E711">
            <v>308</v>
          </cell>
        </row>
        <row r="712">
          <cell r="A712">
            <v>56037</v>
          </cell>
          <cell r="B712" t="str">
            <v>外国語会話バッジ　中国語　</v>
          </cell>
          <cell r="C712">
            <v>280</v>
          </cell>
          <cell r="D712">
            <v>28</v>
          </cell>
          <cell r="E712">
            <v>308</v>
          </cell>
        </row>
        <row r="713">
          <cell r="A713">
            <v>56039</v>
          </cell>
          <cell r="B713" t="str">
            <v>外国語会話バッジ　韓国語　</v>
          </cell>
          <cell r="C713">
            <v>280</v>
          </cell>
          <cell r="D713">
            <v>28</v>
          </cell>
          <cell r="E713">
            <v>308</v>
          </cell>
        </row>
        <row r="714">
          <cell r="A714">
            <v>56060</v>
          </cell>
          <cell r="B714" t="str">
            <v>Earth　Tribe　バッジ</v>
          </cell>
          <cell r="C714">
            <v>280</v>
          </cell>
          <cell r="D714">
            <v>28</v>
          </cell>
          <cell r="E714">
            <v>330</v>
          </cell>
        </row>
        <row r="715">
          <cell r="A715">
            <v>56061</v>
          </cell>
          <cell r="B715" t="str">
            <v>Earth　Tribe　バッジ　ネイチャー</v>
          </cell>
          <cell r="C715">
            <v>250</v>
          </cell>
          <cell r="D715">
            <v>25</v>
          </cell>
          <cell r="E715">
            <v>330</v>
          </cell>
        </row>
        <row r="716">
          <cell r="A716">
            <v>56062</v>
          </cell>
          <cell r="B716" t="str">
            <v>Earth　Tribe　バッジ　プラスチック</v>
          </cell>
          <cell r="C716">
            <v>250</v>
          </cell>
          <cell r="D716">
            <v>25</v>
          </cell>
          <cell r="E716">
            <v>330</v>
          </cell>
        </row>
        <row r="717">
          <cell r="A717">
            <v>56063</v>
          </cell>
          <cell r="B717" t="str">
            <v>Earth　Tribe　バッジ　エネルギー</v>
          </cell>
          <cell r="C717">
            <v>250</v>
          </cell>
          <cell r="D717">
            <v>25</v>
          </cell>
          <cell r="E717">
            <v>330</v>
          </cell>
        </row>
        <row r="718">
          <cell r="A718">
            <v>56116</v>
          </cell>
          <cell r="B718" t="str">
            <v>日の丸　小　</v>
          </cell>
          <cell r="C718">
            <v>140</v>
          </cell>
          <cell r="D718">
            <v>14</v>
          </cell>
          <cell r="E718">
            <v>154</v>
          </cell>
        </row>
        <row r="719">
          <cell r="A719">
            <v>56122</v>
          </cell>
          <cell r="B719" t="str">
            <v>日の丸　大　</v>
          </cell>
          <cell r="C719">
            <v>200</v>
          </cell>
          <cell r="D719">
            <v>20</v>
          </cell>
          <cell r="E719">
            <v>220</v>
          </cell>
        </row>
        <row r="720">
          <cell r="A720">
            <v>56160</v>
          </cell>
          <cell r="B720" t="str">
            <v>友情バッジ　金　</v>
          </cell>
          <cell r="E720">
            <v>275</v>
          </cell>
        </row>
        <row r="721">
          <cell r="A721">
            <v>56161</v>
          </cell>
          <cell r="B721" t="str">
            <v>友情バッジ　銀　</v>
          </cell>
          <cell r="E721">
            <v>275</v>
          </cell>
        </row>
        <row r="722">
          <cell r="A722">
            <v>56162</v>
          </cell>
          <cell r="B722" t="str">
            <v>友情バッジ　銅　</v>
          </cell>
          <cell r="E722">
            <v>275</v>
          </cell>
        </row>
        <row r="723">
          <cell r="A723">
            <v>56194</v>
          </cell>
          <cell r="B723" t="str">
            <v>ステップアップバッジ　（３枚組）</v>
          </cell>
          <cell r="C723">
            <v>250</v>
          </cell>
          <cell r="D723">
            <v>25</v>
          </cell>
          <cell r="E723">
            <v>275</v>
          </cell>
        </row>
        <row r="724">
          <cell r="A724">
            <v>56211</v>
          </cell>
          <cell r="B724" t="str">
            <v>新連盟員章　ＣＳ　</v>
          </cell>
          <cell r="C724">
            <v>10</v>
          </cell>
          <cell r="D724">
            <v>1</v>
          </cell>
          <cell r="E724">
            <v>11</v>
          </cell>
        </row>
        <row r="725">
          <cell r="A725">
            <v>56213</v>
          </cell>
          <cell r="B725" t="str">
            <v>新連盟員章　ＢＳ　</v>
          </cell>
          <cell r="C725">
            <v>10</v>
          </cell>
          <cell r="D725">
            <v>1</v>
          </cell>
          <cell r="E725">
            <v>11</v>
          </cell>
        </row>
        <row r="726">
          <cell r="A726">
            <v>56221</v>
          </cell>
          <cell r="B726" t="str">
            <v>新連盟員章ＣＳ　５枚組</v>
          </cell>
          <cell r="C726">
            <v>100</v>
          </cell>
          <cell r="D726">
            <v>10</v>
          </cell>
          <cell r="E726">
            <v>110</v>
          </cell>
        </row>
        <row r="727">
          <cell r="A727">
            <v>56223</v>
          </cell>
          <cell r="B727" t="str">
            <v>新連盟員章ＢＳ　５枚組</v>
          </cell>
          <cell r="C727">
            <v>100</v>
          </cell>
          <cell r="D727">
            <v>10</v>
          </cell>
          <cell r="E727">
            <v>110</v>
          </cell>
        </row>
        <row r="728">
          <cell r="A728">
            <v>56229</v>
          </cell>
          <cell r="B728" t="str">
            <v>新連盟員章ＣＳ　５枚組</v>
          </cell>
          <cell r="C728">
            <v>50</v>
          </cell>
          <cell r="D728">
            <v>5</v>
          </cell>
          <cell r="E728">
            <v>55</v>
          </cell>
        </row>
        <row r="729">
          <cell r="A729">
            <v>56492</v>
          </cell>
          <cell r="B729" t="str">
            <v>新地名章　ＣＳ　</v>
          </cell>
          <cell r="C729">
            <v>220</v>
          </cell>
          <cell r="D729">
            <v>22</v>
          </cell>
          <cell r="E729">
            <v>242</v>
          </cell>
        </row>
        <row r="730">
          <cell r="A730">
            <v>56495</v>
          </cell>
          <cell r="B730" t="str">
            <v>新地名章　ＢＳ　</v>
          </cell>
          <cell r="C730">
            <v>220</v>
          </cell>
          <cell r="D730">
            <v>22</v>
          </cell>
          <cell r="E730">
            <v>242</v>
          </cell>
        </row>
        <row r="731">
          <cell r="A731">
            <v>56498</v>
          </cell>
          <cell r="B731" t="str">
            <v>新所属章　地区　</v>
          </cell>
          <cell r="C731">
            <v>220</v>
          </cell>
          <cell r="D731">
            <v>22</v>
          </cell>
          <cell r="E731">
            <v>242</v>
          </cell>
        </row>
        <row r="732">
          <cell r="A732">
            <v>56816</v>
          </cell>
          <cell r="B732" t="str">
            <v>所属章　地区役員　５枚組</v>
          </cell>
          <cell r="C732">
            <v>1000</v>
          </cell>
          <cell r="D732">
            <v>100</v>
          </cell>
          <cell r="E732">
            <v>1100</v>
          </cell>
        </row>
        <row r="733">
          <cell r="A733">
            <v>56822</v>
          </cell>
          <cell r="B733" t="str">
            <v>所属章　県連役員　５枚組</v>
          </cell>
          <cell r="C733">
            <v>1000</v>
          </cell>
          <cell r="D733">
            <v>100</v>
          </cell>
          <cell r="E733">
            <v>1100</v>
          </cell>
        </row>
        <row r="734">
          <cell r="A734">
            <v>56843</v>
          </cell>
          <cell r="B734" t="str">
            <v>所属章　県連職員　</v>
          </cell>
          <cell r="C734">
            <v>220</v>
          </cell>
          <cell r="D734">
            <v>22</v>
          </cell>
          <cell r="E734">
            <v>242</v>
          </cell>
        </row>
        <row r="735">
          <cell r="A735">
            <v>56845</v>
          </cell>
          <cell r="B735" t="str">
            <v>新　所属章県連職員　</v>
          </cell>
          <cell r="C735">
            <v>220</v>
          </cell>
          <cell r="D735">
            <v>22</v>
          </cell>
          <cell r="E735">
            <v>242</v>
          </cell>
        </row>
        <row r="736">
          <cell r="A736">
            <v>57017</v>
          </cell>
          <cell r="B736" t="str">
            <v>班別章　半ワシ　</v>
          </cell>
          <cell r="C736">
            <v>150</v>
          </cell>
          <cell r="D736">
            <v>15</v>
          </cell>
          <cell r="E736">
            <v>165</v>
          </cell>
        </row>
        <row r="737">
          <cell r="A737">
            <v>57023</v>
          </cell>
          <cell r="B737" t="str">
            <v>班別章　コンドル　</v>
          </cell>
          <cell r="C737">
            <v>150</v>
          </cell>
          <cell r="D737">
            <v>15</v>
          </cell>
          <cell r="E737">
            <v>165</v>
          </cell>
        </row>
        <row r="738">
          <cell r="A738">
            <v>57039</v>
          </cell>
          <cell r="B738" t="str">
            <v>班別章　フクロウ　</v>
          </cell>
          <cell r="C738">
            <v>150</v>
          </cell>
          <cell r="D738">
            <v>15</v>
          </cell>
          <cell r="E738">
            <v>165</v>
          </cell>
        </row>
        <row r="739">
          <cell r="A739">
            <v>57045</v>
          </cell>
          <cell r="B739" t="str">
            <v>班別章　タカ　</v>
          </cell>
          <cell r="C739">
            <v>150</v>
          </cell>
          <cell r="D739">
            <v>15</v>
          </cell>
          <cell r="E739">
            <v>165</v>
          </cell>
        </row>
        <row r="740">
          <cell r="A740">
            <v>57051</v>
          </cell>
          <cell r="B740" t="str">
            <v>班別章　ハト　</v>
          </cell>
          <cell r="C740">
            <v>150</v>
          </cell>
          <cell r="D740">
            <v>15</v>
          </cell>
          <cell r="E740">
            <v>165</v>
          </cell>
        </row>
        <row r="741">
          <cell r="A741">
            <v>57067</v>
          </cell>
          <cell r="B741" t="str">
            <v>班別章　ハヤブサ　</v>
          </cell>
          <cell r="C741">
            <v>150</v>
          </cell>
          <cell r="D741">
            <v>15</v>
          </cell>
          <cell r="E741">
            <v>165</v>
          </cell>
        </row>
        <row r="742">
          <cell r="A742">
            <v>57073</v>
          </cell>
          <cell r="B742" t="str">
            <v>班別章　ツバメ　</v>
          </cell>
          <cell r="C742">
            <v>150</v>
          </cell>
          <cell r="D742">
            <v>15</v>
          </cell>
          <cell r="E742">
            <v>165</v>
          </cell>
        </row>
        <row r="743">
          <cell r="A743">
            <v>57089</v>
          </cell>
          <cell r="B743" t="str">
            <v>班別章　ライオン　</v>
          </cell>
          <cell r="C743">
            <v>150</v>
          </cell>
          <cell r="D743">
            <v>15</v>
          </cell>
          <cell r="E743">
            <v>165</v>
          </cell>
        </row>
        <row r="744">
          <cell r="A744">
            <v>57095</v>
          </cell>
          <cell r="B744" t="str">
            <v>班別章　ヒョウ　</v>
          </cell>
          <cell r="C744">
            <v>150</v>
          </cell>
          <cell r="D744">
            <v>15</v>
          </cell>
          <cell r="E744">
            <v>165</v>
          </cell>
        </row>
        <row r="745">
          <cell r="A745">
            <v>57108</v>
          </cell>
          <cell r="B745" t="str">
            <v>班別章　トラ　</v>
          </cell>
          <cell r="C745">
            <v>150</v>
          </cell>
          <cell r="D745">
            <v>15</v>
          </cell>
          <cell r="E745">
            <v>165</v>
          </cell>
        </row>
        <row r="746">
          <cell r="A746">
            <v>57114</v>
          </cell>
          <cell r="B746" t="str">
            <v>班別章　シカ　</v>
          </cell>
          <cell r="C746">
            <v>150</v>
          </cell>
          <cell r="D746">
            <v>15</v>
          </cell>
          <cell r="E746">
            <v>165</v>
          </cell>
        </row>
        <row r="747">
          <cell r="A747">
            <v>57120</v>
          </cell>
          <cell r="B747" t="str">
            <v>班別章　クマ　</v>
          </cell>
          <cell r="C747">
            <v>150</v>
          </cell>
          <cell r="D747">
            <v>15</v>
          </cell>
          <cell r="E747">
            <v>165</v>
          </cell>
        </row>
        <row r="748">
          <cell r="A748">
            <v>57136</v>
          </cell>
          <cell r="B748" t="str">
            <v>班別章　カモメ　</v>
          </cell>
          <cell r="C748">
            <v>150</v>
          </cell>
          <cell r="D748">
            <v>15</v>
          </cell>
          <cell r="E748">
            <v>165</v>
          </cell>
        </row>
        <row r="749">
          <cell r="A749">
            <v>57142</v>
          </cell>
          <cell r="B749" t="str">
            <v>班別章　クジャク　</v>
          </cell>
          <cell r="C749">
            <v>150</v>
          </cell>
          <cell r="D749">
            <v>15</v>
          </cell>
          <cell r="E749">
            <v>165</v>
          </cell>
        </row>
        <row r="750">
          <cell r="A750">
            <v>57158</v>
          </cell>
          <cell r="B750" t="str">
            <v>班別章　キジ　</v>
          </cell>
          <cell r="C750">
            <v>150</v>
          </cell>
          <cell r="D750">
            <v>15</v>
          </cell>
          <cell r="E750">
            <v>165</v>
          </cell>
        </row>
        <row r="751">
          <cell r="A751">
            <v>57164</v>
          </cell>
          <cell r="B751" t="str">
            <v>班別章　カッコウ　</v>
          </cell>
          <cell r="C751">
            <v>150</v>
          </cell>
          <cell r="D751">
            <v>15</v>
          </cell>
          <cell r="E751">
            <v>165</v>
          </cell>
        </row>
        <row r="752">
          <cell r="A752">
            <v>57170</v>
          </cell>
          <cell r="B752" t="str">
            <v>班別章　キツツキ　</v>
          </cell>
          <cell r="C752">
            <v>150</v>
          </cell>
          <cell r="D752">
            <v>15</v>
          </cell>
          <cell r="E752">
            <v>165</v>
          </cell>
        </row>
        <row r="753">
          <cell r="A753">
            <v>57186</v>
          </cell>
          <cell r="B753" t="str">
            <v>班別章　ウグイス　</v>
          </cell>
          <cell r="C753">
            <v>150</v>
          </cell>
          <cell r="D753">
            <v>15</v>
          </cell>
          <cell r="E753">
            <v>165</v>
          </cell>
        </row>
        <row r="754">
          <cell r="A754">
            <v>57192</v>
          </cell>
          <cell r="B754" t="str">
            <v>班別章　ゾウ　</v>
          </cell>
          <cell r="C754">
            <v>150</v>
          </cell>
          <cell r="D754">
            <v>15</v>
          </cell>
          <cell r="E754">
            <v>165</v>
          </cell>
        </row>
        <row r="755">
          <cell r="A755">
            <v>57205</v>
          </cell>
          <cell r="B755" t="str">
            <v>班別章　ウマ　</v>
          </cell>
          <cell r="C755">
            <v>150</v>
          </cell>
          <cell r="D755">
            <v>15</v>
          </cell>
          <cell r="E755">
            <v>165</v>
          </cell>
        </row>
        <row r="756">
          <cell r="A756">
            <v>57211</v>
          </cell>
          <cell r="B756" t="str">
            <v>班別章　トナカイ　</v>
          </cell>
          <cell r="C756">
            <v>150</v>
          </cell>
          <cell r="D756">
            <v>15</v>
          </cell>
          <cell r="E756">
            <v>165</v>
          </cell>
        </row>
        <row r="757">
          <cell r="A757">
            <v>57227</v>
          </cell>
          <cell r="B757" t="str">
            <v>班別章　カモシカ　</v>
          </cell>
          <cell r="C757">
            <v>150</v>
          </cell>
          <cell r="D757">
            <v>15</v>
          </cell>
          <cell r="E757">
            <v>165</v>
          </cell>
        </row>
        <row r="758">
          <cell r="A758">
            <v>57233</v>
          </cell>
          <cell r="B758" t="str">
            <v>班別章　オットセイ　</v>
          </cell>
          <cell r="C758">
            <v>150</v>
          </cell>
          <cell r="D758">
            <v>15</v>
          </cell>
          <cell r="E758">
            <v>165</v>
          </cell>
        </row>
        <row r="759">
          <cell r="A759">
            <v>57249</v>
          </cell>
          <cell r="B759" t="str">
            <v>班別章　オオカミ　</v>
          </cell>
          <cell r="C759">
            <v>150</v>
          </cell>
          <cell r="D759">
            <v>15</v>
          </cell>
          <cell r="E759">
            <v>165</v>
          </cell>
        </row>
        <row r="760">
          <cell r="A760">
            <v>57255</v>
          </cell>
          <cell r="B760" t="str">
            <v>班別章　セパード　</v>
          </cell>
          <cell r="C760">
            <v>150</v>
          </cell>
          <cell r="D760">
            <v>15</v>
          </cell>
          <cell r="E760">
            <v>165</v>
          </cell>
        </row>
        <row r="761">
          <cell r="A761">
            <v>57261</v>
          </cell>
          <cell r="B761" t="str">
            <v>班別章　キツネ　</v>
          </cell>
          <cell r="C761">
            <v>150</v>
          </cell>
          <cell r="D761">
            <v>15</v>
          </cell>
          <cell r="E761">
            <v>165</v>
          </cell>
        </row>
        <row r="762">
          <cell r="A762">
            <v>57277</v>
          </cell>
          <cell r="B762" t="str">
            <v>班別章　イノシシ　</v>
          </cell>
          <cell r="C762">
            <v>150</v>
          </cell>
          <cell r="D762">
            <v>15</v>
          </cell>
          <cell r="E762">
            <v>165</v>
          </cell>
        </row>
        <row r="763">
          <cell r="A763">
            <v>57283</v>
          </cell>
          <cell r="B763" t="str">
            <v>班別章　イヌ　</v>
          </cell>
          <cell r="C763">
            <v>150</v>
          </cell>
          <cell r="D763">
            <v>15</v>
          </cell>
          <cell r="E763">
            <v>165</v>
          </cell>
        </row>
        <row r="764">
          <cell r="A764">
            <v>57299</v>
          </cell>
          <cell r="B764" t="str">
            <v>班別章　ウサギ　</v>
          </cell>
          <cell r="C764">
            <v>150</v>
          </cell>
          <cell r="D764">
            <v>15</v>
          </cell>
          <cell r="E764">
            <v>165</v>
          </cell>
        </row>
        <row r="765">
          <cell r="A765">
            <v>57302</v>
          </cell>
          <cell r="B765" t="str">
            <v>班別章　ネズミ　</v>
          </cell>
          <cell r="C765">
            <v>150</v>
          </cell>
          <cell r="D765">
            <v>15</v>
          </cell>
          <cell r="E765">
            <v>165</v>
          </cell>
        </row>
        <row r="766">
          <cell r="A766">
            <v>57318</v>
          </cell>
          <cell r="B766" t="str">
            <v>班別章　リス　</v>
          </cell>
          <cell r="C766">
            <v>150</v>
          </cell>
          <cell r="D766">
            <v>15</v>
          </cell>
          <cell r="E766">
            <v>165</v>
          </cell>
        </row>
        <row r="767">
          <cell r="A767">
            <v>57324</v>
          </cell>
          <cell r="B767" t="str">
            <v>班別章　全ワシ　</v>
          </cell>
          <cell r="C767">
            <v>150</v>
          </cell>
          <cell r="D767">
            <v>15</v>
          </cell>
          <cell r="E767">
            <v>165</v>
          </cell>
        </row>
        <row r="768">
          <cell r="A768">
            <v>57330</v>
          </cell>
          <cell r="B768" t="str">
            <v>班別章　ヤギュウ　</v>
          </cell>
          <cell r="C768">
            <v>150</v>
          </cell>
          <cell r="D768">
            <v>15</v>
          </cell>
          <cell r="E768">
            <v>165</v>
          </cell>
        </row>
        <row r="769">
          <cell r="A769">
            <v>57346</v>
          </cell>
          <cell r="B769" t="str">
            <v>班別章　シロクマ　</v>
          </cell>
          <cell r="C769">
            <v>150</v>
          </cell>
          <cell r="D769">
            <v>15</v>
          </cell>
          <cell r="E769">
            <v>165</v>
          </cell>
        </row>
        <row r="770">
          <cell r="A770">
            <v>57352</v>
          </cell>
          <cell r="B770" t="str">
            <v>班別章　ビーバー　</v>
          </cell>
          <cell r="C770">
            <v>150</v>
          </cell>
          <cell r="D770">
            <v>15</v>
          </cell>
          <cell r="E770">
            <v>165</v>
          </cell>
        </row>
        <row r="771">
          <cell r="A771">
            <v>57368</v>
          </cell>
          <cell r="B771" t="str">
            <v>班別章　コブラ　</v>
          </cell>
          <cell r="C771">
            <v>150</v>
          </cell>
          <cell r="D771">
            <v>15</v>
          </cell>
          <cell r="E771">
            <v>165</v>
          </cell>
        </row>
        <row r="772">
          <cell r="A772">
            <v>57513</v>
          </cell>
          <cell r="B772" t="str">
            <v>組別章　１　赤　　　　　　　　４枚組</v>
          </cell>
          <cell r="C772">
            <v>200</v>
          </cell>
          <cell r="D772">
            <v>20</v>
          </cell>
          <cell r="E772">
            <v>220</v>
          </cell>
        </row>
        <row r="773">
          <cell r="A773">
            <v>57529</v>
          </cell>
          <cell r="B773" t="str">
            <v>組別章　２　白　　　　　　　　４枚組</v>
          </cell>
          <cell r="C773">
            <v>200</v>
          </cell>
          <cell r="D773">
            <v>20</v>
          </cell>
          <cell r="E773">
            <v>220</v>
          </cell>
        </row>
        <row r="774">
          <cell r="A774">
            <v>57535</v>
          </cell>
          <cell r="B774" t="str">
            <v>組別章　３　黄　　　　　　　　４枚組</v>
          </cell>
          <cell r="C774">
            <v>200</v>
          </cell>
          <cell r="D774">
            <v>20</v>
          </cell>
          <cell r="E774">
            <v>220</v>
          </cell>
        </row>
        <row r="775">
          <cell r="A775">
            <v>57541</v>
          </cell>
          <cell r="B775" t="str">
            <v>組別章　４　緑　　　　　　　　４枚組</v>
          </cell>
          <cell r="C775">
            <v>200</v>
          </cell>
          <cell r="D775">
            <v>20</v>
          </cell>
          <cell r="E775">
            <v>220</v>
          </cell>
        </row>
        <row r="776">
          <cell r="A776">
            <v>57557</v>
          </cell>
          <cell r="B776" t="str">
            <v>組別章　５　青　　　　　　　　４枚組</v>
          </cell>
          <cell r="C776">
            <v>200</v>
          </cell>
          <cell r="D776">
            <v>20</v>
          </cell>
          <cell r="E776">
            <v>220</v>
          </cell>
        </row>
        <row r="777">
          <cell r="A777">
            <v>57563</v>
          </cell>
          <cell r="B777" t="str">
            <v>組別章　６　茶　　　　　　　　４枚組</v>
          </cell>
          <cell r="C777">
            <v>200</v>
          </cell>
          <cell r="D777">
            <v>20</v>
          </cell>
          <cell r="E777">
            <v>220</v>
          </cell>
        </row>
        <row r="778">
          <cell r="A778">
            <v>57600</v>
          </cell>
          <cell r="B778" t="str">
            <v>新団号章　ＣＳ－０　</v>
          </cell>
          <cell r="C778">
            <v>100</v>
          </cell>
          <cell r="D778">
            <v>10</v>
          </cell>
          <cell r="E778">
            <v>110</v>
          </cell>
        </row>
        <row r="779">
          <cell r="A779">
            <v>57601</v>
          </cell>
          <cell r="B779" t="str">
            <v>新団号章　ＣＳ－１　</v>
          </cell>
          <cell r="C779">
            <v>100</v>
          </cell>
          <cell r="D779">
            <v>10</v>
          </cell>
          <cell r="E779">
            <v>110</v>
          </cell>
        </row>
        <row r="780">
          <cell r="A780">
            <v>57602</v>
          </cell>
          <cell r="B780" t="str">
            <v>新団号章　ＣＳ－２　</v>
          </cell>
          <cell r="C780">
            <v>100</v>
          </cell>
          <cell r="D780">
            <v>10</v>
          </cell>
          <cell r="E780">
            <v>110</v>
          </cell>
        </row>
        <row r="781">
          <cell r="A781">
            <v>57603</v>
          </cell>
          <cell r="B781" t="str">
            <v>新団号章　ＣＳ－３　</v>
          </cell>
          <cell r="C781">
            <v>100</v>
          </cell>
          <cell r="D781">
            <v>10</v>
          </cell>
          <cell r="E781">
            <v>110</v>
          </cell>
        </row>
        <row r="782">
          <cell r="A782">
            <v>57604</v>
          </cell>
          <cell r="B782" t="str">
            <v>新団号章　ＣＳ－４　</v>
          </cell>
          <cell r="C782">
            <v>100</v>
          </cell>
          <cell r="D782">
            <v>10</v>
          </cell>
          <cell r="E782">
            <v>110</v>
          </cell>
        </row>
        <row r="783">
          <cell r="A783">
            <v>57605</v>
          </cell>
          <cell r="B783" t="str">
            <v>新団号章　ＣＳ－５　</v>
          </cell>
          <cell r="C783">
            <v>100</v>
          </cell>
          <cell r="D783">
            <v>10</v>
          </cell>
          <cell r="E783">
            <v>110</v>
          </cell>
        </row>
        <row r="784">
          <cell r="A784">
            <v>57606</v>
          </cell>
          <cell r="B784" t="str">
            <v>新団号章　ＣＳ－６　</v>
          </cell>
          <cell r="C784">
            <v>100</v>
          </cell>
          <cell r="D784">
            <v>10</v>
          </cell>
          <cell r="E784">
            <v>110</v>
          </cell>
        </row>
        <row r="785">
          <cell r="A785">
            <v>57607</v>
          </cell>
          <cell r="B785" t="str">
            <v>新団号章　ＣＳ－７　</v>
          </cell>
          <cell r="C785">
            <v>100</v>
          </cell>
          <cell r="D785">
            <v>10</v>
          </cell>
          <cell r="E785">
            <v>110</v>
          </cell>
        </row>
        <row r="786">
          <cell r="A786">
            <v>57608</v>
          </cell>
          <cell r="B786" t="str">
            <v>新団号章　ＣＳ－８　</v>
          </cell>
          <cell r="C786">
            <v>100</v>
          </cell>
          <cell r="D786">
            <v>10</v>
          </cell>
          <cell r="E786">
            <v>110</v>
          </cell>
        </row>
        <row r="787">
          <cell r="A787">
            <v>57610</v>
          </cell>
          <cell r="B787" t="str">
            <v>新団号章　ＢＳ－０　</v>
          </cell>
          <cell r="C787">
            <v>100</v>
          </cell>
          <cell r="D787">
            <v>10</v>
          </cell>
          <cell r="E787">
            <v>110</v>
          </cell>
        </row>
        <row r="788">
          <cell r="A788">
            <v>57611</v>
          </cell>
          <cell r="B788" t="str">
            <v>新団号章　ＢＳ－１　</v>
          </cell>
          <cell r="C788">
            <v>100</v>
          </cell>
          <cell r="D788">
            <v>10</v>
          </cell>
          <cell r="E788">
            <v>110</v>
          </cell>
        </row>
        <row r="789">
          <cell r="A789">
            <v>57612</v>
          </cell>
          <cell r="B789" t="str">
            <v>新団号章　ＢＳ－２　</v>
          </cell>
          <cell r="C789">
            <v>100</v>
          </cell>
          <cell r="D789">
            <v>10</v>
          </cell>
          <cell r="E789">
            <v>110</v>
          </cell>
        </row>
        <row r="790">
          <cell r="A790">
            <v>57613</v>
          </cell>
          <cell r="B790" t="str">
            <v>新団号章　ＢＳ－３　</v>
          </cell>
          <cell r="C790">
            <v>100</v>
          </cell>
          <cell r="D790">
            <v>10</v>
          </cell>
          <cell r="E790">
            <v>110</v>
          </cell>
        </row>
        <row r="791">
          <cell r="A791">
            <v>57614</v>
          </cell>
          <cell r="B791" t="str">
            <v>新団号章　ＢＳ－４　</v>
          </cell>
          <cell r="C791">
            <v>100</v>
          </cell>
          <cell r="D791">
            <v>10</v>
          </cell>
          <cell r="E791">
            <v>110</v>
          </cell>
        </row>
        <row r="792">
          <cell r="A792">
            <v>57615</v>
          </cell>
          <cell r="B792" t="str">
            <v>新団号章　ＢＳ－５　</v>
          </cell>
          <cell r="C792">
            <v>100</v>
          </cell>
          <cell r="D792">
            <v>10</v>
          </cell>
          <cell r="E792">
            <v>110</v>
          </cell>
        </row>
        <row r="793">
          <cell r="A793">
            <v>57616</v>
          </cell>
          <cell r="B793" t="str">
            <v>新団号章　ＢＳ－６　</v>
          </cell>
          <cell r="C793">
            <v>100</v>
          </cell>
          <cell r="D793">
            <v>10</v>
          </cell>
          <cell r="E793">
            <v>110</v>
          </cell>
        </row>
        <row r="794">
          <cell r="A794">
            <v>57617</v>
          </cell>
          <cell r="B794" t="str">
            <v>新団号章　ＢＳ－７　</v>
          </cell>
          <cell r="C794">
            <v>100</v>
          </cell>
          <cell r="D794">
            <v>10</v>
          </cell>
          <cell r="E794">
            <v>110</v>
          </cell>
        </row>
        <row r="795">
          <cell r="A795">
            <v>57618</v>
          </cell>
          <cell r="B795" t="str">
            <v>新団号章　ＢＳ－８　</v>
          </cell>
          <cell r="C795">
            <v>100</v>
          </cell>
          <cell r="D795">
            <v>10</v>
          </cell>
          <cell r="E795">
            <v>110</v>
          </cell>
        </row>
        <row r="796">
          <cell r="A796">
            <v>57619</v>
          </cell>
          <cell r="B796" t="str">
            <v>新団号章　ＢＳ－9</v>
          </cell>
          <cell r="C796">
            <v>100</v>
          </cell>
          <cell r="D796">
            <v>10</v>
          </cell>
          <cell r="E796">
            <v>110</v>
          </cell>
        </row>
        <row r="797">
          <cell r="A797">
            <v>58015</v>
          </cell>
          <cell r="B797" t="str">
            <v>上級班長章　</v>
          </cell>
          <cell r="C797">
            <v>180</v>
          </cell>
          <cell r="D797">
            <v>18</v>
          </cell>
          <cell r="E797">
            <v>198</v>
          </cell>
        </row>
        <row r="798">
          <cell r="A798">
            <v>58021</v>
          </cell>
          <cell r="B798" t="str">
            <v>班長章　ボーイ用　</v>
          </cell>
          <cell r="C798">
            <v>150</v>
          </cell>
          <cell r="D798">
            <v>15</v>
          </cell>
          <cell r="E798">
            <v>165</v>
          </cell>
        </row>
        <row r="799">
          <cell r="A799">
            <v>58037</v>
          </cell>
          <cell r="B799" t="str">
            <v>次長章　ボーイ用　</v>
          </cell>
          <cell r="C799">
            <v>150</v>
          </cell>
          <cell r="D799">
            <v>15</v>
          </cell>
          <cell r="E799">
            <v>165</v>
          </cell>
        </row>
        <row r="800">
          <cell r="A800">
            <v>58043</v>
          </cell>
          <cell r="B800" t="str">
            <v>隊付章　</v>
          </cell>
          <cell r="C800">
            <v>150</v>
          </cell>
          <cell r="D800">
            <v>15</v>
          </cell>
          <cell r="E800">
            <v>165</v>
          </cell>
        </row>
        <row r="801">
          <cell r="A801">
            <v>58051</v>
          </cell>
          <cell r="B801" t="str">
            <v>班任務章　1　記録係　</v>
          </cell>
          <cell r="C801">
            <v>150</v>
          </cell>
          <cell r="D801">
            <v>15</v>
          </cell>
          <cell r="E801">
            <v>165</v>
          </cell>
        </row>
        <row r="802">
          <cell r="A802">
            <v>58053</v>
          </cell>
          <cell r="B802" t="str">
            <v>班任務章　2　会計係　</v>
          </cell>
          <cell r="C802">
            <v>150</v>
          </cell>
          <cell r="D802">
            <v>15</v>
          </cell>
          <cell r="E802">
            <v>165</v>
          </cell>
        </row>
        <row r="803">
          <cell r="A803">
            <v>58055</v>
          </cell>
          <cell r="B803" t="str">
            <v>班任務章　3　備品係　</v>
          </cell>
          <cell r="C803">
            <v>150</v>
          </cell>
          <cell r="D803">
            <v>15</v>
          </cell>
          <cell r="E803">
            <v>165</v>
          </cell>
        </row>
        <row r="804">
          <cell r="A804">
            <v>58057</v>
          </cell>
          <cell r="B804" t="str">
            <v>班任務章　4　安全係　</v>
          </cell>
          <cell r="C804">
            <v>150</v>
          </cell>
          <cell r="D804">
            <v>15</v>
          </cell>
          <cell r="E804">
            <v>165</v>
          </cell>
        </row>
        <row r="805">
          <cell r="A805">
            <v>58059</v>
          </cell>
          <cell r="B805" t="str">
            <v>班任務章　5　ﾚｸﾘｴｰｼｮﾝ係　</v>
          </cell>
          <cell r="C805">
            <v>150</v>
          </cell>
          <cell r="D805">
            <v>15</v>
          </cell>
          <cell r="E805">
            <v>165</v>
          </cell>
        </row>
        <row r="806">
          <cell r="A806">
            <v>58061</v>
          </cell>
          <cell r="B806" t="str">
            <v>班任務章　6　環境係　</v>
          </cell>
          <cell r="C806">
            <v>150</v>
          </cell>
          <cell r="D806">
            <v>15</v>
          </cell>
          <cell r="E806">
            <v>165</v>
          </cell>
        </row>
        <row r="807">
          <cell r="A807">
            <v>58065</v>
          </cell>
          <cell r="B807" t="str">
            <v>班活動バッジ　</v>
          </cell>
          <cell r="C807">
            <v>280</v>
          </cell>
          <cell r="D807">
            <v>28</v>
          </cell>
          <cell r="E807">
            <v>308</v>
          </cell>
        </row>
        <row r="808">
          <cell r="A808">
            <v>58070</v>
          </cell>
          <cell r="B808" t="str">
            <v>班活動バッジ　緑　</v>
          </cell>
          <cell r="C808">
            <v>280</v>
          </cell>
          <cell r="D808">
            <v>28</v>
          </cell>
          <cell r="E808">
            <v>308</v>
          </cell>
        </row>
        <row r="809">
          <cell r="A809">
            <v>58112</v>
          </cell>
          <cell r="B809" t="str">
            <v>組長章　カブ用　</v>
          </cell>
          <cell r="C809">
            <v>150</v>
          </cell>
          <cell r="D809">
            <v>15</v>
          </cell>
          <cell r="E809">
            <v>165</v>
          </cell>
        </row>
        <row r="810">
          <cell r="A810">
            <v>58128</v>
          </cell>
          <cell r="B810" t="str">
            <v>次長章　カブ用　</v>
          </cell>
          <cell r="C810">
            <v>150</v>
          </cell>
          <cell r="D810">
            <v>15</v>
          </cell>
          <cell r="E810">
            <v>165</v>
          </cell>
        </row>
        <row r="811">
          <cell r="A811">
            <v>58184</v>
          </cell>
          <cell r="B811" t="str">
            <v>木の葉章　黄色　（生活）</v>
          </cell>
          <cell r="C811">
            <v>100</v>
          </cell>
          <cell r="D811">
            <v>10</v>
          </cell>
          <cell r="E811">
            <v>110</v>
          </cell>
        </row>
        <row r="812">
          <cell r="A812">
            <v>58185</v>
          </cell>
          <cell r="B812" t="str">
            <v>木の葉章　赤色　（健康）</v>
          </cell>
          <cell r="C812">
            <v>100</v>
          </cell>
          <cell r="D812">
            <v>10</v>
          </cell>
          <cell r="E812">
            <v>110</v>
          </cell>
        </row>
        <row r="813">
          <cell r="A813">
            <v>58186</v>
          </cell>
          <cell r="B813" t="str">
            <v>木の葉章　緑色　（自然）</v>
          </cell>
          <cell r="C813">
            <v>100</v>
          </cell>
          <cell r="D813">
            <v>10</v>
          </cell>
          <cell r="E813">
            <v>110</v>
          </cell>
        </row>
        <row r="814">
          <cell r="A814">
            <v>58187</v>
          </cell>
          <cell r="B814" t="str">
            <v>木の葉章　青色　（社会）</v>
          </cell>
          <cell r="C814">
            <v>100</v>
          </cell>
          <cell r="D814">
            <v>10</v>
          </cell>
          <cell r="E814">
            <v>110</v>
          </cell>
        </row>
        <row r="815">
          <cell r="A815">
            <v>58188</v>
          </cell>
          <cell r="B815" t="str">
            <v>木の葉章　だいだい色　（表現）</v>
          </cell>
          <cell r="C815">
            <v>100</v>
          </cell>
          <cell r="D815">
            <v>10</v>
          </cell>
          <cell r="E815">
            <v>110</v>
          </cell>
        </row>
        <row r="816">
          <cell r="A816">
            <v>58209</v>
          </cell>
          <cell r="B816" t="str">
            <v>小枝章　　　１０枚組　</v>
          </cell>
          <cell r="C816">
            <v>800</v>
          </cell>
          <cell r="D816">
            <v>80</v>
          </cell>
          <cell r="E816">
            <v>880</v>
          </cell>
        </row>
        <row r="817">
          <cell r="A817">
            <v>58340</v>
          </cell>
          <cell r="B817" t="str">
            <v>デンコーチ綬　Ｌ　</v>
          </cell>
          <cell r="C817">
            <v>800</v>
          </cell>
          <cell r="D817">
            <v>80</v>
          </cell>
          <cell r="E817">
            <v>880</v>
          </cell>
        </row>
        <row r="818">
          <cell r="A818">
            <v>58344</v>
          </cell>
          <cell r="B818" t="str">
            <v>カブ隊奉仕者章　</v>
          </cell>
          <cell r="C818">
            <v>400</v>
          </cell>
          <cell r="D818">
            <v>40</v>
          </cell>
          <cell r="E818">
            <v>440</v>
          </cell>
        </row>
        <row r="819">
          <cell r="A819">
            <v>58366</v>
          </cell>
          <cell r="B819" t="str">
            <v>ビーバーバッジ　</v>
          </cell>
          <cell r="C819">
            <v>300</v>
          </cell>
          <cell r="D819">
            <v>30</v>
          </cell>
          <cell r="E819">
            <v>330</v>
          </cell>
        </row>
        <row r="820">
          <cell r="A820">
            <v>58372</v>
          </cell>
          <cell r="B820" t="str">
            <v>ビーバー隊補助者章　</v>
          </cell>
          <cell r="C820">
            <v>300</v>
          </cell>
          <cell r="D820">
            <v>30</v>
          </cell>
          <cell r="E820">
            <v>330</v>
          </cell>
        </row>
        <row r="821">
          <cell r="A821">
            <v>58429</v>
          </cell>
          <cell r="B821" t="str">
            <v>えり略章　スカウト用　金</v>
          </cell>
          <cell r="C821">
            <v>300</v>
          </cell>
          <cell r="D821">
            <v>30</v>
          </cell>
          <cell r="E821">
            <v>330</v>
          </cell>
        </row>
        <row r="822">
          <cell r="A822">
            <v>58435</v>
          </cell>
          <cell r="B822" t="str">
            <v>えり略章　指導者用　銀</v>
          </cell>
          <cell r="C822">
            <v>300</v>
          </cell>
          <cell r="D822">
            <v>30</v>
          </cell>
          <cell r="E822">
            <v>330</v>
          </cell>
        </row>
        <row r="823">
          <cell r="A823">
            <v>58504</v>
          </cell>
          <cell r="B823" t="str">
            <v>年功章台座　ＢＶ水色　</v>
          </cell>
          <cell r="C823">
            <v>100</v>
          </cell>
          <cell r="D823">
            <v>10</v>
          </cell>
          <cell r="E823">
            <v>110</v>
          </cell>
        </row>
        <row r="824">
          <cell r="A824">
            <v>58510</v>
          </cell>
          <cell r="B824" t="str">
            <v>年功章台座　Ｃ黄　</v>
          </cell>
          <cell r="C824">
            <v>100</v>
          </cell>
          <cell r="D824">
            <v>10</v>
          </cell>
          <cell r="E824">
            <v>110</v>
          </cell>
        </row>
        <row r="825">
          <cell r="A825">
            <v>58526</v>
          </cell>
          <cell r="B825" t="str">
            <v>年功章台座　Ｂ緑　</v>
          </cell>
          <cell r="C825">
            <v>100</v>
          </cell>
          <cell r="D825">
            <v>10</v>
          </cell>
          <cell r="E825">
            <v>110</v>
          </cell>
        </row>
        <row r="826">
          <cell r="A826">
            <v>58532</v>
          </cell>
          <cell r="B826" t="str">
            <v>年功章台座　ＶＳ紺　</v>
          </cell>
          <cell r="C826">
            <v>100</v>
          </cell>
          <cell r="D826">
            <v>10</v>
          </cell>
          <cell r="E826">
            <v>110</v>
          </cell>
        </row>
        <row r="827">
          <cell r="A827">
            <v>58548</v>
          </cell>
          <cell r="B827" t="str">
            <v>年功章台座　Ｒ赤　</v>
          </cell>
          <cell r="C827">
            <v>100</v>
          </cell>
          <cell r="D827">
            <v>10</v>
          </cell>
          <cell r="E827">
            <v>110</v>
          </cell>
        </row>
        <row r="828">
          <cell r="A828">
            <v>58554</v>
          </cell>
          <cell r="B828" t="str">
            <v>年功章台座　Ｌ白　</v>
          </cell>
          <cell r="C828">
            <v>100</v>
          </cell>
          <cell r="D828">
            <v>10</v>
          </cell>
          <cell r="E828">
            <v>110</v>
          </cell>
        </row>
        <row r="829">
          <cell r="A829">
            <v>58595</v>
          </cell>
          <cell r="B829" t="str">
            <v>カブたすき　</v>
          </cell>
          <cell r="C829">
            <v>1000</v>
          </cell>
          <cell r="D829">
            <v>100</v>
          </cell>
          <cell r="E829">
            <v>1100</v>
          </cell>
        </row>
        <row r="830">
          <cell r="A830">
            <v>58623</v>
          </cell>
          <cell r="B830" t="str">
            <v>ボーイたすき　</v>
          </cell>
          <cell r="C830">
            <v>1000</v>
          </cell>
          <cell r="D830">
            <v>100</v>
          </cell>
          <cell r="E830">
            <v>1100</v>
          </cell>
        </row>
        <row r="831">
          <cell r="A831">
            <v>59101</v>
          </cell>
          <cell r="B831" t="str">
            <v>＊プロジェクトバッジ　社会・地球環境</v>
          </cell>
          <cell r="C831">
            <v>120</v>
          </cell>
          <cell r="D831">
            <v>12</v>
          </cell>
          <cell r="E831">
            <v>132</v>
          </cell>
        </row>
        <row r="832">
          <cell r="A832">
            <v>59117</v>
          </cell>
          <cell r="B832" t="str">
            <v>＊プロジェクトバッジ　国際文化</v>
          </cell>
          <cell r="C832">
            <v>120</v>
          </cell>
          <cell r="D832">
            <v>12</v>
          </cell>
          <cell r="E832">
            <v>132</v>
          </cell>
        </row>
        <row r="833">
          <cell r="A833">
            <v>59123</v>
          </cell>
          <cell r="B833" t="str">
            <v>＊プロジェクトバッジ　高度な野外活動</v>
          </cell>
          <cell r="C833">
            <v>120</v>
          </cell>
          <cell r="D833">
            <v>12</v>
          </cell>
          <cell r="E833">
            <v>132</v>
          </cell>
        </row>
        <row r="834">
          <cell r="A834">
            <v>59139</v>
          </cell>
          <cell r="B834" t="str">
            <v>＊プロジェクトバッジ　体力づくり・スポーツ</v>
          </cell>
          <cell r="C834">
            <v>120</v>
          </cell>
          <cell r="D834">
            <v>12</v>
          </cell>
          <cell r="E834">
            <v>132</v>
          </cell>
        </row>
        <row r="835">
          <cell r="A835">
            <v>59145</v>
          </cell>
          <cell r="B835" t="str">
            <v>＊プロジェクトバッジ　文化活動</v>
          </cell>
          <cell r="C835">
            <v>120</v>
          </cell>
          <cell r="D835">
            <v>12</v>
          </cell>
          <cell r="E835">
            <v>132</v>
          </cell>
        </row>
        <row r="836">
          <cell r="A836">
            <v>59151</v>
          </cell>
          <cell r="B836" t="str">
            <v>＊プロジェクトバッジ　専門・得意分野の探求</v>
          </cell>
          <cell r="C836">
            <v>120</v>
          </cell>
          <cell r="D836">
            <v>12</v>
          </cell>
          <cell r="E836">
            <v>132</v>
          </cell>
        </row>
        <row r="837">
          <cell r="A837">
            <v>59167</v>
          </cell>
          <cell r="B837" t="str">
            <v>＊プロジェクトバッジ　奉仕活動</v>
          </cell>
          <cell r="C837">
            <v>120</v>
          </cell>
          <cell r="D837">
            <v>12</v>
          </cell>
          <cell r="E837">
            <v>132</v>
          </cell>
        </row>
        <row r="838">
          <cell r="A838">
            <v>59173</v>
          </cell>
          <cell r="B838" t="str">
            <v>＊プロジェクトバッジ　ジュニアリーダー</v>
          </cell>
          <cell r="C838">
            <v>120</v>
          </cell>
          <cell r="D838">
            <v>12</v>
          </cell>
          <cell r="E838">
            <v>132</v>
          </cell>
        </row>
        <row r="839">
          <cell r="A839">
            <v>59190</v>
          </cell>
          <cell r="B839" t="str">
            <v>信仰奨励章　</v>
          </cell>
          <cell r="C839">
            <v>100</v>
          </cell>
          <cell r="D839">
            <v>10</v>
          </cell>
          <cell r="E839">
            <v>110</v>
          </cell>
        </row>
        <row r="840">
          <cell r="A840">
            <v>59217</v>
          </cell>
          <cell r="B840" t="str">
            <v>ウオッグル研修所用　</v>
          </cell>
          <cell r="C840">
            <v>550</v>
          </cell>
          <cell r="D840">
            <v>55</v>
          </cell>
          <cell r="E840">
            <v>605</v>
          </cell>
        </row>
        <row r="841">
          <cell r="A841">
            <v>59223</v>
          </cell>
          <cell r="B841" t="str">
            <v>ＷＢ革ひも　</v>
          </cell>
          <cell r="C841">
            <v>500</v>
          </cell>
          <cell r="D841">
            <v>50</v>
          </cell>
          <cell r="E841">
            <v>550</v>
          </cell>
        </row>
        <row r="842">
          <cell r="A842">
            <v>59520</v>
          </cell>
          <cell r="B842" t="str">
            <v>有功記章　スライド　</v>
          </cell>
          <cell r="C842">
            <v>1200</v>
          </cell>
          <cell r="D842">
            <v>120</v>
          </cell>
          <cell r="E842">
            <v>1320</v>
          </cell>
        </row>
        <row r="843">
          <cell r="A843">
            <v>59540</v>
          </cell>
          <cell r="B843" t="str">
            <v>維持会員章　スライド　通常維持会員</v>
          </cell>
          <cell r="C843">
            <v>1000</v>
          </cell>
          <cell r="D843">
            <v>100</v>
          </cell>
          <cell r="E843">
            <v>1100</v>
          </cell>
        </row>
        <row r="844">
          <cell r="A844">
            <v>59550</v>
          </cell>
          <cell r="B844" t="str">
            <v>維持会員章　スライド　特別維持会員</v>
          </cell>
          <cell r="C844">
            <v>1000</v>
          </cell>
          <cell r="D844">
            <v>100</v>
          </cell>
          <cell r="E844">
            <v>1100</v>
          </cell>
        </row>
        <row r="845">
          <cell r="A845">
            <v>59580</v>
          </cell>
          <cell r="B845" t="str">
            <v>通常維持会員略章　</v>
          </cell>
          <cell r="C845">
            <v>250</v>
          </cell>
          <cell r="D845">
            <v>25</v>
          </cell>
          <cell r="E845">
            <v>275</v>
          </cell>
        </row>
        <row r="846">
          <cell r="A846">
            <v>59596</v>
          </cell>
          <cell r="B846" t="str">
            <v>特別維持会員略章　</v>
          </cell>
          <cell r="C846">
            <v>250</v>
          </cell>
          <cell r="D846">
            <v>25</v>
          </cell>
          <cell r="E846">
            <v>275</v>
          </cell>
        </row>
        <row r="847">
          <cell r="A847">
            <v>59609</v>
          </cell>
          <cell r="B847" t="str">
            <v>訓練修了章　ボーイスカウト講習会</v>
          </cell>
          <cell r="C847">
            <v>280</v>
          </cell>
          <cell r="D847">
            <v>28</v>
          </cell>
          <cell r="E847">
            <v>308</v>
          </cell>
        </row>
        <row r="848">
          <cell r="A848">
            <v>59615</v>
          </cell>
          <cell r="B848" t="str">
            <v>訓練修了章　ビーバー研修所</v>
          </cell>
          <cell r="C848">
            <v>280</v>
          </cell>
          <cell r="D848">
            <v>28</v>
          </cell>
          <cell r="E848">
            <v>308</v>
          </cell>
        </row>
        <row r="849">
          <cell r="A849">
            <v>59621</v>
          </cell>
          <cell r="B849" t="str">
            <v>訓練修了章　カブ研修所</v>
          </cell>
          <cell r="C849">
            <v>280</v>
          </cell>
          <cell r="D849">
            <v>28</v>
          </cell>
          <cell r="E849">
            <v>308</v>
          </cell>
        </row>
        <row r="850">
          <cell r="A850">
            <v>59637</v>
          </cell>
          <cell r="B850" t="str">
            <v>訓練修了章　ボーイ研修所</v>
          </cell>
          <cell r="C850">
            <v>280</v>
          </cell>
          <cell r="D850">
            <v>28</v>
          </cell>
          <cell r="E850">
            <v>308</v>
          </cell>
        </row>
        <row r="851">
          <cell r="A851">
            <v>59643</v>
          </cell>
          <cell r="B851" t="str">
            <v>訓練修了章　ベンチャー研修所</v>
          </cell>
          <cell r="C851">
            <v>280</v>
          </cell>
          <cell r="D851">
            <v>28</v>
          </cell>
          <cell r="E851">
            <v>308</v>
          </cell>
        </row>
        <row r="852">
          <cell r="A852">
            <v>59659</v>
          </cell>
          <cell r="B852" t="str">
            <v>訓練修了章　ローバー研修所</v>
          </cell>
          <cell r="C852">
            <v>280</v>
          </cell>
          <cell r="D852">
            <v>28</v>
          </cell>
          <cell r="E852">
            <v>308</v>
          </cell>
        </row>
        <row r="853">
          <cell r="A853">
            <v>59665</v>
          </cell>
          <cell r="B853" t="str">
            <v>訓練修了章　団委員研修所</v>
          </cell>
          <cell r="C853">
            <v>280</v>
          </cell>
          <cell r="D853">
            <v>28</v>
          </cell>
          <cell r="E853">
            <v>308</v>
          </cell>
        </row>
        <row r="854">
          <cell r="A854">
            <v>59667</v>
          </cell>
          <cell r="B854" t="str">
            <v>訓練修了章　団委員実修所</v>
          </cell>
          <cell r="C854">
            <v>280</v>
          </cell>
          <cell r="D854">
            <v>28</v>
          </cell>
          <cell r="E854">
            <v>308</v>
          </cell>
        </row>
        <row r="855">
          <cell r="A855">
            <v>59671</v>
          </cell>
          <cell r="B855" t="str">
            <v>訓練修了章　コミショナー研修所</v>
          </cell>
          <cell r="C855">
            <v>280</v>
          </cell>
          <cell r="D855">
            <v>28</v>
          </cell>
          <cell r="E855">
            <v>308</v>
          </cell>
        </row>
        <row r="856">
          <cell r="A856">
            <v>59687</v>
          </cell>
          <cell r="B856" t="str">
            <v>訓練修了章　ビーバー実修所</v>
          </cell>
          <cell r="C856">
            <v>280</v>
          </cell>
          <cell r="D856">
            <v>28</v>
          </cell>
          <cell r="E856">
            <v>308</v>
          </cell>
        </row>
        <row r="857">
          <cell r="A857">
            <v>59693</v>
          </cell>
          <cell r="B857" t="str">
            <v>訓練修了章　カブ実修所</v>
          </cell>
          <cell r="C857">
            <v>280</v>
          </cell>
          <cell r="D857">
            <v>28</v>
          </cell>
          <cell r="E857">
            <v>308</v>
          </cell>
        </row>
        <row r="858">
          <cell r="A858">
            <v>59706</v>
          </cell>
          <cell r="B858" t="str">
            <v>訓練修了章　ボーイ実修所</v>
          </cell>
          <cell r="C858">
            <v>280</v>
          </cell>
          <cell r="D858">
            <v>28</v>
          </cell>
          <cell r="E858">
            <v>308</v>
          </cell>
        </row>
        <row r="859">
          <cell r="A859">
            <v>59712</v>
          </cell>
          <cell r="B859" t="str">
            <v>訓練修了章　ベンチャー実修所</v>
          </cell>
          <cell r="C859">
            <v>280</v>
          </cell>
          <cell r="D859">
            <v>28</v>
          </cell>
          <cell r="E859">
            <v>308</v>
          </cell>
        </row>
        <row r="860">
          <cell r="A860">
            <v>59728</v>
          </cell>
          <cell r="B860" t="str">
            <v>訓練修了章　ローバー実修所</v>
          </cell>
          <cell r="C860">
            <v>280</v>
          </cell>
          <cell r="D860">
            <v>28</v>
          </cell>
          <cell r="E860">
            <v>308</v>
          </cell>
        </row>
        <row r="861">
          <cell r="A861">
            <v>59734</v>
          </cell>
          <cell r="B861" t="str">
            <v>訓練修了章　コミッショナー実修所</v>
          </cell>
          <cell r="C861">
            <v>280</v>
          </cell>
          <cell r="D861">
            <v>28</v>
          </cell>
          <cell r="E861">
            <v>308</v>
          </cell>
        </row>
        <row r="862">
          <cell r="A862">
            <v>59740</v>
          </cell>
          <cell r="B862" t="str">
            <v>訓練修了章　副リーダートレーナー</v>
          </cell>
          <cell r="C862">
            <v>280</v>
          </cell>
          <cell r="D862">
            <v>28</v>
          </cell>
          <cell r="E862">
            <v>308</v>
          </cell>
        </row>
        <row r="863">
          <cell r="A863">
            <v>59756</v>
          </cell>
          <cell r="B863" t="str">
            <v>訓練修了章　リーダートレーナー</v>
          </cell>
          <cell r="C863">
            <v>280</v>
          </cell>
          <cell r="D863">
            <v>28</v>
          </cell>
          <cell r="E863">
            <v>308</v>
          </cell>
        </row>
        <row r="864">
          <cell r="A864">
            <v>59762</v>
          </cell>
          <cell r="B864" t="str">
            <v>訓練修了章セット　</v>
          </cell>
          <cell r="C864">
            <v>4000</v>
          </cell>
          <cell r="D864">
            <v>400</v>
          </cell>
          <cell r="E864">
            <v>4400</v>
          </cell>
        </row>
        <row r="865">
          <cell r="A865">
            <v>59765</v>
          </cell>
          <cell r="B865" t="str">
            <v>修了章スライド　ビーバー研修所</v>
          </cell>
          <cell r="C865">
            <v>1000</v>
          </cell>
          <cell r="D865">
            <v>100</v>
          </cell>
          <cell r="E865">
            <v>1100</v>
          </cell>
        </row>
        <row r="866">
          <cell r="A866">
            <v>59771</v>
          </cell>
          <cell r="B866" t="str">
            <v>修了章スライド　カブ研修所</v>
          </cell>
          <cell r="C866">
            <v>1000</v>
          </cell>
          <cell r="D866">
            <v>100</v>
          </cell>
          <cell r="E866">
            <v>1100</v>
          </cell>
        </row>
        <row r="867">
          <cell r="A867">
            <v>59776</v>
          </cell>
          <cell r="B867" t="str">
            <v>修了章スライド　ボーイ研修所</v>
          </cell>
          <cell r="C867">
            <v>1000</v>
          </cell>
          <cell r="D867">
            <v>100</v>
          </cell>
          <cell r="E867">
            <v>1100</v>
          </cell>
        </row>
        <row r="868">
          <cell r="A868">
            <v>59781</v>
          </cell>
          <cell r="B868" t="str">
            <v>修了章スライド　ベンチャー研修所</v>
          </cell>
          <cell r="C868">
            <v>1000</v>
          </cell>
          <cell r="D868">
            <v>100</v>
          </cell>
          <cell r="E868">
            <v>1100</v>
          </cell>
        </row>
        <row r="869">
          <cell r="A869">
            <v>59786</v>
          </cell>
          <cell r="B869" t="str">
            <v>修了章スライド　ローバー研修所</v>
          </cell>
          <cell r="C869">
            <v>1000</v>
          </cell>
          <cell r="D869">
            <v>100</v>
          </cell>
          <cell r="E869">
            <v>1100</v>
          </cell>
        </row>
        <row r="870">
          <cell r="A870">
            <v>59801</v>
          </cell>
          <cell r="B870" t="str">
            <v>修了章スライド　ビーバー実修所</v>
          </cell>
          <cell r="C870">
            <v>1000</v>
          </cell>
          <cell r="D870">
            <v>100</v>
          </cell>
          <cell r="E870">
            <v>1100</v>
          </cell>
        </row>
        <row r="871">
          <cell r="A871">
            <v>59817</v>
          </cell>
          <cell r="B871" t="str">
            <v>修了章スライド　カブ実修所</v>
          </cell>
          <cell r="C871">
            <v>1000</v>
          </cell>
          <cell r="D871">
            <v>100</v>
          </cell>
          <cell r="E871">
            <v>1100</v>
          </cell>
        </row>
        <row r="872">
          <cell r="A872">
            <v>59823</v>
          </cell>
          <cell r="B872" t="str">
            <v>修了章スライド　ボーイ実修所</v>
          </cell>
          <cell r="C872">
            <v>1000</v>
          </cell>
          <cell r="D872">
            <v>100</v>
          </cell>
          <cell r="E872">
            <v>1100</v>
          </cell>
        </row>
        <row r="873">
          <cell r="A873">
            <v>59839</v>
          </cell>
          <cell r="B873" t="str">
            <v>修了章スライド　ベンチャー実修所</v>
          </cell>
          <cell r="C873">
            <v>1000</v>
          </cell>
          <cell r="D873">
            <v>100</v>
          </cell>
          <cell r="E873">
            <v>1100</v>
          </cell>
        </row>
        <row r="874">
          <cell r="A874">
            <v>59845</v>
          </cell>
          <cell r="B874" t="str">
            <v>修了章スライド　コミ実修所</v>
          </cell>
          <cell r="C874">
            <v>1000</v>
          </cell>
          <cell r="D874">
            <v>100</v>
          </cell>
          <cell r="E874">
            <v>1100</v>
          </cell>
        </row>
        <row r="875">
          <cell r="A875">
            <v>59851</v>
          </cell>
          <cell r="B875" t="str">
            <v>修了章スライド　ＡＬＴ</v>
          </cell>
          <cell r="C875">
            <v>1000</v>
          </cell>
          <cell r="D875">
            <v>100</v>
          </cell>
          <cell r="E875">
            <v>1100</v>
          </cell>
        </row>
        <row r="876">
          <cell r="A876">
            <v>59867</v>
          </cell>
          <cell r="B876" t="str">
            <v>修了章スライド　ＬＴ</v>
          </cell>
          <cell r="C876">
            <v>1000</v>
          </cell>
          <cell r="D876">
            <v>100</v>
          </cell>
          <cell r="E876">
            <v>1100</v>
          </cell>
        </row>
        <row r="877">
          <cell r="A877">
            <v>59873</v>
          </cell>
          <cell r="B877" t="str">
            <v>修了章スライド　団委員研修所</v>
          </cell>
          <cell r="C877">
            <v>1000</v>
          </cell>
          <cell r="D877">
            <v>100</v>
          </cell>
          <cell r="E877">
            <v>1100</v>
          </cell>
        </row>
        <row r="878">
          <cell r="A878">
            <v>59875</v>
          </cell>
          <cell r="B878" t="str">
            <v>修了章スライド　団委員実修所</v>
          </cell>
          <cell r="C878">
            <v>1000</v>
          </cell>
          <cell r="D878">
            <v>100</v>
          </cell>
          <cell r="E878">
            <v>1100</v>
          </cell>
        </row>
        <row r="879">
          <cell r="A879">
            <v>59880</v>
          </cell>
          <cell r="B879" t="str">
            <v>修了章スライド　コミ研修所</v>
          </cell>
          <cell r="C879">
            <v>1000</v>
          </cell>
          <cell r="D879">
            <v>100</v>
          </cell>
          <cell r="E879">
            <v>1100</v>
          </cell>
        </row>
        <row r="880">
          <cell r="A880">
            <v>59886</v>
          </cell>
          <cell r="B880" t="str">
            <v>１連金具　</v>
          </cell>
          <cell r="C880">
            <v>500</v>
          </cell>
          <cell r="D880">
            <v>50</v>
          </cell>
          <cell r="E880">
            <v>550</v>
          </cell>
        </row>
        <row r="881">
          <cell r="A881">
            <v>59887</v>
          </cell>
          <cell r="B881" t="str">
            <v>２連金具　</v>
          </cell>
          <cell r="C881">
            <v>700</v>
          </cell>
          <cell r="D881">
            <v>70</v>
          </cell>
          <cell r="E881">
            <v>770</v>
          </cell>
        </row>
        <row r="882">
          <cell r="A882">
            <v>59888</v>
          </cell>
          <cell r="B882" t="str">
            <v>３連金具　</v>
          </cell>
          <cell r="C882">
            <v>900</v>
          </cell>
          <cell r="D882">
            <v>90</v>
          </cell>
          <cell r="E882">
            <v>990</v>
          </cell>
        </row>
        <row r="883">
          <cell r="A883">
            <v>60056</v>
          </cell>
          <cell r="B883" t="str">
            <v>新ビーバーノート　</v>
          </cell>
          <cell r="C883">
            <v>200</v>
          </cell>
          <cell r="D883">
            <v>20</v>
          </cell>
          <cell r="E883">
            <v>220</v>
          </cell>
        </row>
        <row r="884">
          <cell r="A884">
            <v>60075</v>
          </cell>
          <cell r="B884" t="str">
            <v>ビーバー歌集　</v>
          </cell>
          <cell r="C884">
            <v>500</v>
          </cell>
          <cell r="D884">
            <v>50</v>
          </cell>
          <cell r="E884">
            <v>550</v>
          </cell>
        </row>
        <row r="885">
          <cell r="A885">
            <v>60113</v>
          </cell>
          <cell r="B885" t="str">
            <v>ビーバースカウト隊　リーダーハンドブック</v>
          </cell>
          <cell r="C885">
            <v>900</v>
          </cell>
          <cell r="D885">
            <v>90</v>
          </cell>
          <cell r="E885">
            <v>990</v>
          </cell>
        </row>
        <row r="886">
          <cell r="A886">
            <v>60275</v>
          </cell>
          <cell r="B886" t="str">
            <v>カブ　歌集　</v>
          </cell>
          <cell r="C886">
            <v>500</v>
          </cell>
          <cell r="D886">
            <v>50</v>
          </cell>
          <cell r="E886">
            <v>550</v>
          </cell>
        </row>
        <row r="887">
          <cell r="A887">
            <v>60399</v>
          </cell>
          <cell r="B887" t="str">
            <v>ＢＶプロヒント　工作</v>
          </cell>
          <cell r="C887">
            <v>638</v>
          </cell>
          <cell r="D887">
            <v>64</v>
          </cell>
          <cell r="E887">
            <v>702</v>
          </cell>
        </row>
        <row r="888">
          <cell r="A888">
            <v>60405</v>
          </cell>
          <cell r="B888" t="str">
            <v>ＢＶプロヒント　自然観察</v>
          </cell>
          <cell r="C888">
            <v>638</v>
          </cell>
          <cell r="D888">
            <v>64</v>
          </cell>
          <cell r="E888">
            <v>702</v>
          </cell>
        </row>
        <row r="889">
          <cell r="A889">
            <v>60735</v>
          </cell>
          <cell r="B889" t="str">
            <v>ＣＳプロヒント集　改訂版</v>
          </cell>
          <cell r="C889">
            <v>785</v>
          </cell>
          <cell r="D889">
            <v>79</v>
          </cell>
          <cell r="E889">
            <v>864</v>
          </cell>
        </row>
        <row r="890">
          <cell r="A890">
            <v>60800</v>
          </cell>
          <cell r="B890" t="str">
            <v>カブのキャンプ　</v>
          </cell>
          <cell r="C890">
            <v>393</v>
          </cell>
          <cell r="D890">
            <v>39</v>
          </cell>
          <cell r="E890">
            <v>432</v>
          </cell>
        </row>
        <row r="891">
          <cell r="A891">
            <v>61033</v>
          </cell>
          <cell r="B891" t="str">
            <v>スカウトハンドブック　</v>
          </cell>
          <cell r="C891">
            <v>900</v>
          </cell>
          <cell r="D891">
            <v>90</v>
          </cell>
          <cell r="E891">
            <v>990</v>
          </cell>
        </row>
        <row r="892">
          <cell r="A892">
            <v>61037</v>
          </cell>
          <cell r="B892" t="str">
            <v>ボーイスカウトハンドブック　ベーシック</v>
          </cell>
          <cell r="E892">
            <v>1200</v>
          </cell>
        </row>
        <row r="893">
          <cell r="A893">
            <v>61041</v>
          </cell>
          <cell r="B893" t="str">
            <v>スカウト進級手帳　</v>
          </cell>
          <cell r="C893">
            <v>300</v>
          </cell>
          <cell r="D893">
            <v>30</v>
          </cell>
          <cell r="E893">
            <v>330</v>
          </cell>
        </row>
        <row r="894">
          <cell r="A894">
            <v>61043</v>
          </cell>
          <cell r="B894" t="str">
            <v>スカウト進級手帳　２版</v>
          </cell>
          <cell r="E894">
            <v>330</v>
          </cell>
        </row>
        <row r="895">
          <cell r="A895">
            <v>61045</v>
          </cell>
          <cell r="B895" t="str">
            <v>進歩の手引き　</v>
          </cell>
          <cell r="C895">
            <v>300</v>
          </cell>
          <cell r="D895">
            <v>30</v>
          </cell>
          <cell r="E895">
            <v>330</v>
          </cell>
        </row>
        <row r="896">
          <cell r="A896">
            <v>61077</v>
          </cell>
          <cell r="B896" t="str">
            <v>ＢＳＨＢ－５　計　測</v>
          </cell>
          <cell r="C896">
            <v>589</v>
          </cell>
          <cell r="D896">
            <v>59</v>
          </cell>
          <cell r="E896">
            <v>648</v>
          </cell>
        </row>
        <row r="897">
          <cell r="A897">
            <v>61085</v>
          </cell>
          <cell r="B897" t="str">
            <v>進歩かべかけ表（新）　</v>
          </cell>
          <cell r="C897">
            <v>300</v>
          </cell>
          <cell r="D897">
            <v>30</v>
          </cell>
          <cell r="E897">
            <v>330</v>
          </cell>
        </row>
        <row r="898">
          <cell r="A898">
            <v>61125</v>
          </cell>
          <cell r="B898" t="str">
            <v>ボーイスカウト歌集　（改）</v>
          </cell>
          <cell r="C898">
            <v>750</v>
          </cell>
          <cell r="D898">
            <v>75</v>
          </cell>
          <cell r="E898">
            <v>825</v>
          </cell>
        </row>
        <row r="899">
          <cell r="A899">
            <v>61275</v>
          </cell>
          <cell r="B899" t="str">
            <v>ボーイスカウト隊　リーダーハンドブック</v>
          </cell>
          <cell r="C899">
            <v>1400</v>
          </cell>
          <cell r="D899">
            <v>140</v>
          </cell>
          <cell r="E899">
            <v>1540</v>
          </cell>
        </row>
        <row r="900">
          <cell r="A900">
            <v>61310</v>
          </cell>
          <cell r="B900" t="str">
            <v>りすの道　（新）　</v>
          </cell>
          <cell r="C900">
            <v>200</v>
          </cell>
          <cell r="D900">
            <v>20</v>
          </cell>
          <cell r="E900">
            <v>220</v>
          </cell>
        </row>
        <row r="901">
          <cell r="A901">
            <v>61321</v>
          </cell>
          <cell r="B901" t="str">
            <v>ＣＢうさぎ　（新）　</v>
          </cell>
          <cell r="C901">
            <v>500</v>
          </cell>
          <cell r="D901">
            <v>50</v>
          </cell>
          <cell r="E901">
            <v>550</v>
          </cell>
        </row>
        <row r="902">
          <cell r="A902">
            <v>61328</v>
          </cell>
          <cell r="B902" t="str">
            <v>ＣＢしか　（新）　</v>
          </cell>
          <cell r="C902">
            <v>500</v>
          </cell>
          <cell r="D902">
            <v>50</v>
          </cell>
          <cell r="E902">
            <v>550</v>
          </cell>
        </row>
        <row r="903">
          <cell r="A903">
            <v>61335</v>
          </cell>
          <cell r="B903" t="str">
            <v>ＣＢくま　（新）　</v>
          </cell>
          <cell r="C903">
            <v>500</v>
          </cell>
          <cell r="D903">
            <v>50</v>
          </cell>
          <cell r="E903">
            <v>550</v>
          </cell>
        </row>
        <row r="904">
          <cell r="A904">
            <v>61349</v>
          </cell>
          <cell r="B904" t="str">
            <v>ＣＢチャレンジ章　（新）</v>
          </cell>
          <cell r="C904">
            <v>500</v>
          </cell>
          <cell r="D904">
            <v>50</v>
          </cell>
          <cell r="E904">
            <v>550</v>
          </cell>
        </row>
        <row r="905">
          <cell r="A905">
            <v>61355</v>
          </cell>
          <cell r="B905" t="str">
            <v>デンコーチＨＢ（新）　</v>
          </cell>
          <cell r="C905">
            <v>800</v>
          </cell>
          <cell r="D905">
            <v>80</v>
          </cell>
          <cell r="E905">
            <v>880</v>
          </cell>
        </row>
        <row r="906">
          <cell r="A906">
            <v>61367</v>
          </cell>
          <cell r="B906" t="str">
            <v>デンリーダーＨＢ　（新）</v>
          </cell>
          <cell r="C906">
            <v>800</v>
          </cell>
          <cell r="D906">
            <v>80</v>
          </cell>
          <cell r="E906">
            <v>880</v>
          </cell>
        </row>
        <row r="907">
          <cell r="A907">
            <v>61377</v>
          </cell>
          <cell r="B907" t="str">
            <v>明日を築く少年たち　（新）</v>
          </cell>
          <cell r="C907">
            <v>600</v>
          </cell>
          <cell r="D907">
            <v>60</v>
          </cell>
          <cell r="E907">
            <v>660</v>
          </cell>
        </row>
        <row r="908">
          <cell r="A908">
            <v>61381</v>
          </cell>
          <cell r="B908" t="str">
            <v>デンリーダー手帳　</v>
          </cell>
          <cell r="C908">
            <v>500</v>
          </cell>
          <cell r="D908">
            <v>50</v>
          </cell>
          <cell r="E908">
            <v>550</v>
          </cell>
        </row>
        <row r="909">
          <cell r="A909">
            <v>61422</v>
          </cell>
          <cell r="B909" t="str">
            <v>カブ百科　</v>
          </cell>
          <cell r="C909">
            <v>1500</v>
          </cell>
          <cell r="D909">
            <v>150</v>
          </cell>
          <cell r="E909">
            <v>1650</v>
          </cell>
        </row>
        <row r="910">
          <cell r="A910">
            <v>61507</v>
          </cell>
          <cell r="B910" t="str">
            <v>月の輪ハンドブック　</v>
          </cell>
          <cell r="C910">
            <v>200</v>
          </cell>
          <cell r="D910">
            <v>20</v>
          </cell>
          <cell r="E910">
            <v>220</v>
          </cell>
        </row>
        <row r="911">
          <cell r="A911">
            <v>61509</v>
          </cell>
          <cell r="B911" t="str">
            <v>月の輪　リーダーハンドブック</v>
          </cell>
          <cell r="C911">
            <v>300</v>
          </cell>
          <cell r="D911">
            <v>30</v>
          </cell>
          <cell r="E911">
            <v>330</v>
          </cell>
        </row>
        <row r="912">
          <cell r="A912">
            <v>61533</v>
          </cell>
          <cell r="B912" t="str">
            <v>カブスカウト隊　リーダーハンドブック</v>
          </cell>
          <cell r="C912">
            <v>1200</v>
          </cell>
          <cell r="D912">
            <v>120</v>
          </cell>
          <cell r="E912">
            <v>1320</v>
          </cell>
        </row>
        <row r="913">
          <cell r="A913">
            <v>62310</v>
          </cell>
          <cell r="B913" t="str">
            <v>ベンチャー隊長ＨＢ　</v>
          </cell>
          <cell r="C913">
            <v>1400</v>
          </cell>
          <cell r="D913">
            <v>140</v>
          </cell>
          <cell r="E913">
            <v>1540</v>
          </cell>
        </row>
        <row r="914">
          <cell r="A914">
            <v>62340</v>
          </cell>
          <cell r="B914" t="str">
            <v>スカウトハンドブック　アドバンス</v>
          </cell>
          <cell r="C914">
            <v>1000</v>
          </cell>
          <cell r="D914">
            <v>100</v>
          </cell>
          <cell r="E914">
            <v>1100</v>
          </cell>
        </row>
        <row r="915">
          <cell r="A915">
            <v>62345</v>
          </cell>
          <cell r="B915" t="str">
            <v>ベンチャースカウト　ハンドブック</v>
          </cell>
          <cell r="C915">
            <v>900</v>
          </cell>
          <cell r="D915">
            <v>90</v>
          </cell>
          <cell r="E915">
            <v>990</v>
          </cell>
        </row>
        <row r="916">
          <cell r="A916">
            <v>63274</v>
          </cell>
          <cell r="B916" t="str">
            <v>ローバーリング　ツゥ　サクセス</v>
          </cell>
          <cell r="C916">
            <v>835</v>
          </cell>
          <cell r="D916">
            <v>84</v>
          </cell>
          <cell r="E916">
            <v>919</v>
          </cell>
        </row>
        <row r="917">
          <cell r="A917">
            <v>65048</v>
          </cell>
          <cell r="B917" t="str">
            <v>技能章の指導と考査の　手引</v>
          </cell>
          <cell r="C917">
            <v>491</v>
          </cell>
          <cell r="D917">
            <v>49</v>
          </cell>
          <cell r="E917">
            <v>540</v>
          </cell>
        </row>
        <row r="918">
          <cell r="A918">
            <v>65082</v>
          </cell>
          <cell r="B918" t="str">
            <v>団の運営と団委員会　</v>
          </cell>
          <cell r="C918">
            <v>800</v>
          </cell>
          <cell r="D918">
            <v>80</v>
          </cell>
          <cell r="E918">
            <v>880</v>
          </cell>
        </row>
        <row r="919">
          <cell r="A919">
            <v>65098</v>
          </cell>
          <cell r="B919" t="str">
            <v>おきて指導の手引き　（５部セット）</v>
          </cell>
          <cell r="C919">
            <v>500</v>
          </cell>
          <cell r="D919">
            <v>50</v>
          </cell>
          <cell r="E919">
            <v>550</v>
          </cell>
        </row>
        <row r="920">
          <cell r="A920">
            <v>65105</v>
          </cell>
          <cell r="B920" t="str">
            <v>おきて指導の手引き　１部</v>
          </cell>
          <cell r="C920">
            <v>100</v>
          </cell>
          <cell r="D920">
            <v>10</v>
          </cell>
          <cell r="E920">
            <v>110</v>
          </cell>
        </row>
        <row r="921">
          <cell r="A921">
            <v>65134</v>
          </cell>
          <cell r="B921" t="str">
            <v>日本連盟規程集　令和４年度</v>
          </cell>
          <cell r="E921">
            <v>1210</v>
          </cell>
        </row>
        <row r="922">
          <cell r="A922">
            <v>65153</v>
          </cell>
          <cell r="B922" t="str">
            <v>スカウティング　フォア　ボーイズ</v>
          </cell>
          <cell r="C922">
            <v>1400</v>
          </cell>
          <cell r="D922">
            <v>140</v>
          </cell>
          <cell r="E922">
            <v>1540</v>
          </cell>
        </row>
        <row r="923">
          <cell r="A923">
            <v>65160</v>
          </cell>
          <cell r="B923" t="str">
            <v>日本の国旗　</v>
          </cell>
          <cell r="C923">
            <v>491</v>
          </cell>
          <cell r="D923">
            <v>49</v>
          </cell>
          <cell r="E923">
            <v>540</v>
          </cell>
        </row>
        <row r="924">
          <cell r="A924">
            <v>65189</v>
          </cell>
          <cell r="B924" t="str">
            <v>地図とコンパス　</v>
          </cell>
          <cell r="C924">
            <v>500</v>
          </cell>
          <cell r="D924">
            <v>50</v>
          </cell>
          <cell r="E924">
            <v>550</v>
          </cell>
        </row>
        <row r="925">
          <cell r="A925">
            <v>65215</v>
          </cell>
          <cell r="B925" t="str">
            <v>指導者のための　スカウトキャンプ</v>
          </cell>
          <cell r="C925">
            <v>1000</v>
          </cell>
          <cell r="D925">
            <v>100</v>
          </cell>
          <cell r="E925">
            <v>1100</v>
          </cell>
        </row>
        <row r="926">
          <cell r="A926">
            <v>65220</v>
          </cell>
          <cell r="B926" t="str">
            <v>ロープむすび　</v>
          </cell>
          <cell r="C926">
            <v>500</v>
          </cell>
          <cell r="D926">
            <v>50</v>
          </cell>
          <cell r="E926">
            <v>550</v>
          </cell>
        </row>
        <row r="927">
          <cell r="A927">
            <v>65242</v>
          </cell>
          <cell r="B927" t="str">
            <v>四季の星座　</v>
          </cell>
          <cell r="C927">
            <v>295</v>
          </cell>
          <cell r="D927">
            <v>30</v>
          </cell>
          <cell r="E927">
            <v>325</v>
          </cell>
        </row>
        <row r="928">
          <cell r="A928">
            <v>65279</v>
          </cell>
          <cell r="B928" t="str">
            <v>救急法　改訂2019</v>
          </cell>
          <cell r="C928">
            <v>1300</v>
          </cell>
          <cell r="D928">
            <v>130</v>
          </cell>
          <cell r="E928">
            <v>1540</v>
          </cell>
        </row>
        <row r="929">
          <cell r="A929">
            <v>65289</v>
          </cell>
          <cell r="B929" t="str">
            <v>安全ＨＢ　</v>
          </cell>
          <cell r="C929">
            <v>800</v>
          </cell>
          <cell r="D929">
            <v>80</v>
          </cell>
          <cell r="E929">
            <v>880</v>
          </cell>
        </row>
        <row r="930">
          <cell r="A930">
            <v>65327</v>
          </cell>
          <cell r="B930" t="str">
            <v>信仰奨励のための　スカウトヤーン</v>
          </cell>
          <cell r="C930">
            <v>393</v>
          </cell>
          <cell r="D930">
            <v>39</v>
          </cell>
          <cell r="E930">
            <v>432</v>
          </cell>
        </row>
        <row r="931">
          <cell r="A931">
            <v>65330</v>
          </cell>
          <cell r="B931" t="str">
            <v>信仰奨励のための　スカウトヤーン第２集</v>
          </cell>
          <cell r="C931">
            <v>196</v>
          </cell>
          <cell r="D931">
            <v>20</v>
          </cell>
          <cell r="E931">
            <v>216</v>
          </cell>
        </row>
        <row r="932">
          <cell r="A932">
            <v>65333</v>
          </cell>
          <cell r="B932" t="str">
            <v>指導者のための　宗教ハンドブック</v>
          </cell>
          <cell r="C932">
            <v>449</v>
          </cell>
          <cell r="D932">
            <v>45</v>
          </cell>
          <cell r="E932">
            <v>494</v>
          </cell>
        </row>
        <row r="933">
          <cell r="A933">
            <v>65383</v>
          </cell>
          <cell r="B933" t="str">
            <v>スカウトゲーム　</v>
          </cell>
          <cell r="C933">
            <v>800</v>
          </cell>
          <cell r="D933">
            <v>80</v>
          </cell>
          <cell r="E933">
            <v>880</v>
          </cell>
        </row>
        <row r="934">
          <cell r="A934">
            <v>65401</v>
          </cell>
          <cell r="B934" t="str">
            <v>指導者手帳2019　</v>
          </cell>
          <cell r="C934">
            <v>300</v>
          </cell>
          <cell r="D934">
            <v>30</v>
          </cell>
          <cell r="E934">
            <v>330</v>
          </cell>
        </row>
        <row r="935">
          <cell r="A935">
            <v>65563</v>
          </cell>
          <cell r="B935" t="str">
            <v>アフリカの鳥と　動物たち</v>
          </cell>
          <cell r="C935">
            <v>727</v>
          </cell>
          <cell r="D935">
            <v>73</v>
          </cell>
          <cell r="E935">
            <v>800</v>
          </cell>
        </row>
        <row r="936">
          <cell r="A936">
            <v>65565</v>
          </cell>
          <cell r="B936" t="str">
            <v>帝国の若き騎士たち　</v>
          </cell>
          <cell r="C936">
            <v>1091</v>
          </cell>
          <cell r="D936">
            <v>109</v>
          </cell>
          <cell r="E936">
            <v>1200</v>
          </cell>
        </row>
        <row r="937">
          <cell r="A937">
            <v>65570</v>
          </cell>
          <cell r="B937" t="str">
            <v>自分のカヌーは　自分で漕げ</v>
          </cell>
          <cell r="C937">
            <v>701</v>
          </cell>
          <cell r="D937">
            <v>70</v>
          </cell>
          <cell r="E937">
            <v>771</v>
          </cell>
        </row>
        <row r="938">
          <cell r="A938">
            <v>65581</v>
          </cell>
          <cell r="B938" t="str">
            <v>隊長の手引き　</v>
          </cell>
          <cell r="C938">
            <v>654</v>
          </cell>
          <cell r="D938">
            <v>65</v>
          </cell>
          <cell r="E938">
            <v>719</v>
          </cell>
        </row>
        <row r="939">
          <cell r="A939">
            <v>65583</v>
          </cell>
          <cell r="B939" t="str">
            <v>パトロール・システム　および班長への手紙</v>
          </cell>
          <cell r="C939">
            <v>842</v>
          </cell>
          <cell r="D939">
            <v>84</v>
          </cell>
          <cell r="E939">
            <v>926</v>
          </cell>
        </row>
        <row r="940">
          <cell r="A940">
            <v>65585</v>
          </cell>
          <cell r="B940" t="str">
            <v>ウルフカブスＨＢ　復刻版</v>
          </cell>
          <cell r="C940">
            <v>1215</v>
          </cell>
          <cell r="D940">
            <v>122</v>
          </cell>
          <cell r="E940">
            <v>1337</v>
          </cell>
        </row>
        <row r="941">
          <cell r="A941">
            <v>66234</v>
          </cell>
          <cell r="B941" t="str">
            <v>スカウティング誌　ファイル</v>
          </cell>
          <cell r="C941">
            <v>1600</v>
          </cell>
          <cell r="D941">
            <v>160</v>
          </cell>
          <cell r="E941">
            <v>1760</v>
          </cell>
        </row>
        <row r="942">
          <cell r="A942">
            <v>66325</v>
          </cell>
          <cell r="B942" t="str">
            <v>スカウティング誌　</v>
          </cell>
          <cell r="C942">
            <v>182</v>
          </cell>
          <cell r="D942">
            <v>18</v>
          </cell>
          <cell r="E942">
            <v>200</v>
          </cell>
        </row>
        <row r="943">
          <cell r="A943">
            <v>66438</v>
          </cell>
          <cell r="B943" t="str">
            <v>スカウトもりもり　コミック</v>
          </cell>
          <cell r="C943">
            <v>687</v>
          </cell>
          <cell r="D943">
            <v>69</v>
          </cell>
          <cell r="E943">
            <v>756</v>
          </cell>
        </row>
        <row r="944">
          <cell r="A944">
            <v>66513</v>
          </cell>
          <cell r="B944" t="str">
            <v>技能章ガイドブック　野営章</v>
          </cell>
          <cell r="C944">
            <v>589</v>
          </cell>
          <cell r="D944">
            <v>59</v>
          </cell>
          <cell r="E944">
            <v>648</v>
          </cell>
        </row>
        <row r="945">
          <cell r="A945">
            <v>66529</v>
          </cell>
          <cell r="B945" t="str">
            <v>技能章ガイドブック　野営管理章</v>
          </cell>
          <cell r="C945">
            <v>589</v>
          </cell>
          <cell r="D945">
            <v>59</v>
          </cell>
          <cell r="E945">
            <v>648</v>
          </cell>
        </row>
        <row r="946">
          <cell r="A946">
            <v>66535</v>
          </cell>
          <cell r="B946" t="str">
            <v>技能章ガイドブック　炊事章</v>
          </cell>
          <cell r="C946">
            <v>638</v>
          </cell>
          <cell r="D946">
            <v>64</v>
          </cell>
          <cell r="E946">
            <v>702</v>
          </cell>
        </row>
        <row r="947">
          <cell r="A947">
            <v>66541</v>
          </cell>
          <cell r="B947" t="str">
            <v>技能章ガイドブック　手話章</v>
          </cell>
          <cell r="C947">
            <v>295</v>
          </cell>
          <cell r="D947">
            <v>30</v>
          </cell>
          <cell r="E947">
            <v>325</v>
          </cell>
        </row>
        <row r="948">
          <cell r="A948">
            <v>66557</v>
          </cell>
          <cell r="B948" t="str">
            <v>技能章ガイドブック　環境衛生章</v>
          </cell>
          <cell r="C948">
            <v>638</v>
          </cell>
          <cell r="D948">
            <v>64</v>
          </cell>
          <cell r="E948">
            <v>702</v>
          </cell>
        </row>
        <row r="949">
          <cell r="A949">
            <v>67293</v>
          </cell>
          <cell r="B949" t="str">
            <v>ぼくらの大冒険　ハンドブック</v>
          </cell>
          <cell r="C949">
            <v>1200</v>
          </cell>
          <cell r="D949">
            <v>120</v>
          </cell>
          <cell r="E949">
            <v>1320</v>
          </cell>
        </row>
        <row r="950">
          <cell r="A950">
            <v>67295</v>
          </cell>
          <cell r="B950" t="str">
            <v>先人に学ぶ　１　歴代総長のおしえ</v>
          </cell>
          <cell r="C950">
            <v>1273</v>
          </cell>
          <cell r="D950">
            <v>127</v>
          </cell>
          <cell r="E950">
            <v>1400</v>
          </cell>
        </row>
        <row r="951">
          <cell r="A951">
            <v>67297</v>
          </cell>
          <cell r="B951" t="str">
            <v>先人にまなぶ　先哲のおしえ</v>
          </cell>
          <cell r="C951">
            <v>1273</v>
          </cell>
          <cell r="D951">
            <v>127</v>
          </cell>
          <cell r="E951">
            <v>1400</v>
          </cell>
        </row>
        <row r="952">
          <cell r="A952">
            <v>67301</v>
          </cell>
          <cell r="B952" t="str">
            <v>スカウトスキル　セレクション</v>
          </cell>
          <cell r="C952">
            <v>1800</v>
          </cell>
          <cell r="D952">
            <v>180</v>
          </cell>
          <cell r="E952">
            <v>1980</v>
          </cell>
        </row>
        <row r="953">
          <cell r="A953">
            <v>68170</v>
          </cell>
          <cell r="B953" t="str">
            <v>ＣＤ BVｽｶｳﾄの歌　</v>
          </cell>
          <cell r="C953">
            <v>1400</v>
          </cell>
          <cell r="D953">
            <v>140</v>
          </cell>
          <cell r="E953">
            <v>1540</v>
          </cell>
        </row>
        <row r="954">
          <cell r="A954">
            <v>68207</v>
          </cell>
          <cell r="B954" t="str">
            <v>スカウトソング第１集　ＣＤ</v>
          </cell>
          <cell r="C954">
            <v>1300</v>
          </cell>
          <cell r="D954">
            <v>130</v>
          </cell>
          <cell r="E954">
            <v>1430</v>
          </cell>
        </row>
        <row r="955">
          <cell r="A955">
            <v>68208</v>
          </cell>
          <cell r="B955" t="str">
            <v>スカウトソング第２集　ＣＤ</v>
          </cell>
          <cell r="C955">
            <v>1300</v>
          </cell>
          <cell r="D955">
            <v>130</v>
          </cell>
          <cell r="E955">
            <v>1430</v>
          </cell>
        </row>
        <row r="956">
          <cell r="A956">
            <v>68209</v>
          </cell>
          <cell r="B956" t="str">
            <v>スカウトソング第３集　ＣＤ</v>
          </cell>
          <cell r="C956">
            <v>1300</v>
          </cell>
          <cell r="D956">
            <v>130</v>
          </cell>
          <cell r="E956">
            <v>1430</v>
          </cell>
        </row>
        <row r="957">
          <cell r="A957">
            <v>68213</v>
          </cell>
          <cell r="B957" t="str">
            <v>スカウトソング集　ＣＤセット</v>
          </cell>
          <cell r="C957">
            <v>4000</v>
          </cell>
          <cell r="D957">
            <v>400</v>
          </cell>
          <cell r="E957">
            <v>4400</v>
          </cell>
        </row>
        <row r="958">
          <cell r="A958">
            <v>69170</v>
          </cell>
          <cell r="B958" t="str">
            <v>ＢＶ・ＣＳ個人記録　（１０枚組）</v>
          </cell>
          <cell r="C958">
            <v>160</v>
          </cell>
          <cell r="D958">
            <v>16</v>
          </cell>
          <cell r="E958">
            <v>176</v>
          </cell>
        </row>
        <row r="959">
          <cell r="A959">
            <v>69313</v>
          </cell>
          <cell r="B959" t="str">
            <v>ハイキング報告書　</v>
          </cell>
          <cell r="C959">
            <v>46</v>
          </cell>
          <cell r="D959">
            <v>5</v>
          </cell>
          <cell r="E959">
            <v>51</v>
          </cell>
        </row>
        <row r="960">
          <cell r="A960">
            <v>69410</v>
          </cell>
          <cell r="B960" t="str">
            <v>名刺用紙　タテ型　</v>
          </cell>
          <cell r="C960">
            <v>800</v>
          </cell>
          <cell r="D960">
            <v>80</v>
          </cell>
          <cell r="E960">
            <v>880</v>
          </cell>
        </row>
        <row r="961">
          <cell r="A961">
            <v>69426</v>
          </cell>
          <cell r="B961" t="str">
            <v>名刺用紙　ヨコ型　</v>
          </cell>
          <cell r="C961">
            <v>800</v>
          </cell>
          <cell r="D961">
            <v>80</v>
          </cell>
          <cell r="E961">
            <v>880</v>
          </cell>
        </row>
        <row r="962">
          <cell r="A962">
            <v>69501</v>
          </cell>
          <cell r="B962" t="str">
            <v>表彰用紙　４　ＢＶ　</v>
          </cell>
          <cell r="C962">
            <v>600</v>
          </cell>
          <cell r="D962">
            <v>60</v>
          </cell>
          <cell r="E962">
            <v>660</v>
          </cell>
        </row>
        <row r="963">
          <cell r="A963">
            <v>69523</v>
          </cell>
          <cell r="B963" t="str">
            <v>表彰用紙　１　５枚組　</v>
          </cell>
          <cell r="C963">
            <v>600</v>
          </cell>
          <cell r="D963">
            <v>60</v>
          </cell>
          <cell r="E963">
            <v>660</v>
          </cell>
        </row>
        <row r="964">
          <cell r="A964">
            <v>69551</v>
          </cell>
          <cell r="B964" t="str">
            <v>表彰用紙　２　緑　</v>
          </cell>
          <cell r="C964">
            <v>600</v>
          </cell>
          <cell r="D964">
            <v>60</v>
          </cell>
          <cell r="E964">
            <v>660</v>
          </cell>
        </row>
        <row r="965">
          <cell r="A965">
            <v>69552</v>
          </cell>
          <cell r="B965" t="str">
            <v>表彰用紙　２　青　</v>
          </cell>
          <cell r="C965">
            <v>600</v>
          </cell>
          <cell r="D965">
            <v>60</v>
          </cell>
          <cell r="E965">
            <v>660</v>
          </cell>
        </row>
        <row r="966">
          <cell r="A966">
            <v>69588</v>
          </cell>
          <cell r="B966" t="str">
            <v>表彰用紙　３　テント　</v>
          </cell>
          <cell r="C966">
            <v>600</v>
          </cell>
          <cell r="D966">
            <v>60</v>
          </cell>
          <cell r="E966">
            <v>660</v>
          </cell>
        </row>
        <row r="967">
          <cell r="A967">
            <v>92003</v>
          </cell>
          <cell r="B967" t="str">
            <v>表彰用紙　３　ハット　</v>
          </cell>
          <cell r="C967">
            <v>600</v>
          </cell>
          <cell r="D967">
            <v>60</v>
          </cell>
          <cell r="E967">
            <v>660</v>
          </cell>
        </row>
        <row r="968">
          <cell r="A968">
            <v>69675</v>
          </cell>
          <cell r="B968" t="str">
            <v>新　菊スカウト進級証　（カード５枚組）</v>
          </cell>
          <cell r="C968">
            <v>100</v>
          </cell>
          <cell r="D968">
            <v>10</v>
          </cell>
          <cell r="E968">
            <v>110</v>
          </cell>
        </row>
        <row r="969">
          <cell r="A969">
            <v>69677</v>
          </cell>
          <cell r="B969" t="str">
            <v>新　隼スカウト進級証　（カード５枚組）</v>
          </cell>
          <cell r="C969">
            <v>100</v>
          </cell>
          <cell r="D969">
            <v>10</v>
          </cell>
          <cell r="E969">
            <v>110</v>
          </cell>
        </row>
        <row r="970">
          <cell r="A970">
            <v>69837</v>
          </cell>
          <cell r="B970" t="str">
            <v>ＢＰの展望　</v>
          </cell>
          <cell r="C970">
            <v>491</v>
          </cell>
          <cell r="D970">
            <v>49</v>
          </cell>
          <cell r="E970">
            <v>540</v>
          </cell>
        </row>
        <row r="971">
          <cell r="A971">
            <v>69861</v>
          </cell>
          <cell r="B971" t="str">
            <v>スカウティングの本質　的特徴</v>
          </cell>
          <cell r="C971">
            <v>382</v>
          </cell>
          <cell r="D971">
            <v>38</v>
          </cell>
          <cell r="E971">
            <v>420</v>
          </cell>
        </row>
        <row r="972">
          <cell r="A972">
            <v>69871</v>
          </cell>
          <cell r="B972" t="str">
            <v>スカウティングの実践　</v>
          </cell>
          <cell r="C972">
            <v>382</v>
          </cell>
          <cell r="D972">
            <v>38</v>
          </cell>
          <cell r="E972">
            <v>420</v>
          </cell>
        </row>
        <row r="973">
          <cell r="A973">
            <v>69877</v>
          </cell>
          <cell r="B973" t="str">
            <v>スカウティング　一つの教育システム</v>
          </cell>
          <cell r="C973">
            <v>561</v>
          </cell>
          <cell r="D973">
            <v>56</v>
          </cell>
          <cell r="E973">
            <v>617</v>
          </cell>
        </row>
        <row r="974">
          <cell r="A974">
            <v>69879</v>
          </cell>
          <cell r="B974" t="str">
            <v>スカウトプロジェクト　をやろう</v>
          </cell>
          <cell r="C974">
            <v>373</v>
          </cell>
          <cell r="D974">
            <v>37</v>
          </cell>
          <cell r="E974">
            <v>410</v>
          </cell>
        </row>
        <row r="975">
          <cell r="A975">
            <v>69911</v>
          </cell>
          <cell r="B975" t="str">
            <v>三つのつとめー　神、他人、自分</v>
          </cell>
          <cell r="C975">
            <v>1818</v>
          </cell>
          <cell r="D975">
            <v>182</v>
          </cell>
          <cell r="E975">
            <v>2000</v>
          </cell>
        </row>
        <row r="976">
          <cell r="A976">
            <v>69913</v>
          </cell>
          <cell r="B976" t="str">
            <v>「痛い目」に遭い　ながら人生を学べ</v>
          </cell>
          <cell r="C976">
            <v>1361</v>
          </cell>
          <cell r="D976">
            <v>136</v>
          </cell>
          <cell r="E976">
            <v>1497</v>
          </cell>
        </row>
        <row r="977">
          <cell r="A977">
            <v>69915</v>
          </cell>
          <cell r="B977" t="str">
            <v>備えよ常に　</v>
          </cell>
          <cell r="C977">
            <v>1500</v>
          </cell>
          <cell r="D977">
            <v>150</v>
          </cell>
          <cell r="E977">
            <v>1650</v>
          </cell>
        </row>
        <row r="978">
          <cell r="A978">
            <v>69963</v>
          </cell>
          <cell r="B978" t="str">
            <v>スカウト切手と　記念消印</v>
          </cell>
          <cell r="C978">
            <v>2000</v>
          </cell>
          <cell r="D978">
            <v>200</v>
          </cell>
          <cell r="E978">
            <v>2200</v>
          </cell>
        </row>
        <row r="979">
          <cell r="A979">
            <v>69995</v>
          </cell>
          <cell r="B979" t="str">
            <v>オリンピック魂　</v>
          </cell>
          <cell r="C979">
            <v>972</v>
          </cell>
          <cell r="D979">
            <v>97</v>
          </cell>
          <cell r="E979">
            <v>1069</v>
          </cell>
        </row>
        <row r="980">
          <cell r="A980">
            <v>70921</v>
          </cell>
          <cell r="B980" t="str">
            <v>キティ　ストラップ　</v>
          </cell>
          <cell r="C980">
            <v>450</v>
          </cell>
          <cell r="D980">
            <v>45</v>
          </cell>
          <cell r="E980">
            <v>495</v>
          </cell>
        </row>
        <row r="981">
          <cell r="A981">
            <v>70923</v>
          </cell>
          <cell r="B981" t="str">
            <v>ダニエル　ストラップ　</v>
          </cell>
          <cell r="C981">
            <v>450</v>
          </cell>
          <cell r="D981">
            <v>45</v>
          </cell>
          <cell r="E981">
            <v>495</v>
          </cell>
        </row>
        <row r="982">
          <cell r="A982">
            <v>70925</v>
          </cell>
          <cell r="B982" t="str">
            <v>キティ　ジッパープル　</v>
          </cell>
          <cell r="C982">
            <v>450</v>
          </cell>
          <cell r="D982">
            <v>45</v>
          </cell>
          <cell r="E982">
            <v>495</v>
          </cell>
        </row>
        <row r="983">
          <cell r="A983">
            <v>70927</v>
          </cell>
          <cell r="B983" t="str">
            <v>ダニエル　ジッパープル</v>
          </cell>
          <cell r="C983">
            <v>450</v>
          </cell>
          <cell r="D983">
            <v>45</v>
          </cell>
          <cell r="E983">
            <v>495</v>
          </cell>
        </row>
        <row r="984">
          <cell r="A984">
            <v>70933</v>
          </cell>
          <cell r="B984" t="str">
            <v>ダニエル　マスコット　プラッシュ</v>
          </cell>
          <cell r="C984">
            <v>907</v>
          </cell>
          <cell r="D984">
            <v>91</v>
          </cell>
          <cell r="E984">
            <v>998</v>
          </cell>
        </row>
        <row r="985">
          <cell r="A985">
            <v>70935</v>
          </cell>
          <cell r="B985" t="str">
            <v>キティ　クリップペン　黒</v>
          </cell>
          <cell r="C985">
            <v>550</v>
          </cell>
          <cell r="D985">
            <v>55</v>
          </cell>
          <cell r="E985">
            <v>605</v>
          </cell>
        </row>
        <row r="986">
          <cell r="A986">
            <v>70937</v>
          </cell>
          <cell r="B986" t="str">
            <v>ダニエル　クリップペン　黒</v>
          </cell>
          <cell r="C986">
            <v>550</v>
          </cell>
          <cell r="D986">
            <v>55</v>
          </cell>
          <cell r="E986">
            <v>605</v>
          </cell>
        </row>
        <row r="987">
          <cell r="A987">
            <v>70941</v>
          </cell>
          <cell r="B987" t="str">
            <v>キティ・ダニエル　マイバック</v>
          </cell>
          <cell r="C987">
            <v>820</v>
          </cell>
          <cell r="D987">
            <v>82</v>
          </cell>
          <cell r="E987">
            <v>902</v>
          </cell>
        </row>
        <row r="988">
          <cell r="A988">
            <v>70943</v>
          </cell>
          <cell r="B988" t="str">
            <v>キティ・ダニエル　プチタオル</v>
          </cell>
          <cell r="C988">
            <v>450</v>
          </cell>
          <cell r="D988">
            <v>45</v>
          </cell>
          <cell r="E988">
            <v>495</v>
          </cell>
        </row>
        <row r="989">
          <cell r="A989">
            <v>70945</v>
          </cell>
          <cell r="B989" t="str">
            <v>キティ・ダニエル　バンダナ</v>
          </cell>
          <cell r="C989">
            <v>630</v>
          </cell>
          <cell r="D989">
            <v>63</v>
          </cell>
          <cell r="E989">
            <v>693</v>
          </cell>
        </row>
        <row r="990">
          <cell r="A990">
            <v>71131</v>
          </cell>
          <cell r="B990" t="str">
            <v>スライドランタン　</v>
          </cell>
          <cell r="C990">
            <v>926</v>
          </cell>
          <cell r="D990">
            <v>93</v>
          </cell>
          <cell r="E990">
            <v>1019</v>
          </cell>
        </row>
        <row r="991">
          <cell r="A991">
            <v>71267</v>
          </cell>
          <cell r="B991" t="str">
            <v>メッシュハット　</v>
          </cell>
          <cell r="C991">
            <v>741</v>
          </cell>
          <cell r="D991">
            <v>74</v>
          </cell>
          <cell r="E991">
            <v>815</v>
          </cell>
        </row>
        <row r="992">
          <cell r="A992">
            <v>71436</v>
          </cell>
          <cell r="B992" t="str">
            <v>キーホルダー笛（金）　</v>
          </cell>
          <cell r="C992">
            <v>400</v>
          </cell>
          <cell r="D992">
            <v>40</v>
          </cell>
          <cell r="E992">
            <v>440</v>
          </cell>
        </row>
        <row r="993">
          <cell r="A993">
            <v>71437</v>
          </cell>
          <cell r="B993" t="str">
            <v>キーホルダー笛（銅）　</v>
          </cell>
          <cell r="C993">
            <v>400</v>
          </cell>
          <cell r="D993">
            <v>40</v>
          </cell>
          <cell r="E993">
            <v>440</v>
          </cell>
        </row>
        <row r="994">
          <cell r="A994">
            <v>71438</v>
          </cell>
          <cell r="B994" t="str">
            <v>キーホルダ笛（銀）　</v>
          </cell>
          <cell r="C994">
            <v>400</v>
          </cell>
          <cell r="D994">
            <v>40</v>
          </cell>
          <cell r="E994">
            <v>440</v>
          </cell>
        </row>
        <row r="995">
          <cell r="A995">
            <v>71455</v>
          </cell>
          <cell r="B995" t="str">
            <v>キーホルダーナイフ　</v>
          </cell>
          <cell r="C995">
            <v>300</v>
          </cell>
          <cell r="D995">
            <v>30</v>
          </cell>
          <cell r="E995">
            <v>330</v>
          </cell>
        </row>
        <row r="996">
          <cell r="A996">
            <v>71535</v>
          </cell>
          <cell r="B996" t="str">
            <v>名札ケース　１０枚組　</v>
          </cell>
          <cell r="C996">
            <v>681</v>
          </cell>
          <cell r="D996">
            <v>68</v>
          </cell>
          <cell r="E996">
            <v>749</v>
          </cell>
        </row>
        <row r="997">
          <cell r="A997">
            <v>71537</v>
          </cell>
          <cell r="B997" t="str">
            <v>大会用名札ケース　１０枚組</v>
          </cell>
          <cell r="C997">
            <v>800</v>
          </cell>
          <cell r="D997">
            <v>80</v>
          </cell>
          <cell r="E997">
            <v>880</v>
          </cell>
        </row>
        <row r="998">
          <cell r="A998">
            <v>71550</v>
          </cell>
          <cell r="B998" t="str">
            <v>表彰リボンＢＶ　５枚組</v>
          </cell>
          <cell r="C998">
            <v>1000</v>
          </cell>
          <cell r="D998">
            <v>100</v>
          </cell>
          <cell r="E998">
            <v>1100</v>
          </cell>
        </row>
        <row r="999">
          <cell r="A999">
            <v>71551</v>
          </cell>
          <cell r="B999" t="str">
            <v>表彰リボンＣＳ　５枚組</v>
          </cell>
          <cell r="C999">
            <v>1000</v>
          </cell>
          <cell r="D999">
            <v>100</v>
          </cell>
          <cell r="E999">
            <v>1100</v>
          </cell>
        </row>
        <row r="1000">
          <cell r="A1000">
            <v>71552</v>
          </cell>
          <cell r="B1000" t="str">
            <v>表彰リボンＢＳ　５枚組</v>
          </cell>
          <cell r="C1000">
            <v>1000</v>
          </cell>
          <cell r="D1000">
            <v>100</v>
          </cell>
          <cell r="E1000">
            <v>1100</v>
          </cell>
        </row>
        <row r="1001">
          <cell r="A1001">
            <v>71590</v>
          </cell>
          <cell r="B1001" t="str">
            <v>参加綬　大　赤　</v>
          </cell>
          <cell r="C1001">
            <v>361</v>
          </cell>
          <cell r="D1001">
            <v>36</v>
          </cell>
          <cell r="E1001">
            <v>397</v>
          </cell>
        </row>
        <row r="1002">
          <cell r="A1002">
            <v>71591</v>
          </cell>
          <cell r="B1002" t="str">
            <v>参加綬　大　緑　</v>
          </cell>
          <cell r="C1002">
            <v>361</v>
          </cell>
          <cell r="D1002">
            <v>36</v>
          </cell>
          <cell r="E1002">
            <v>397</v>
          </cell>
        </row>
        <row r="1003">
          <cell r="A1003">
            <v>71592</v>
          </cell>
          <cell r="B1003" t="str">
            <v>参加綬　大　紫　</v>
          </cell>
          <cell r="C1003">
            <v>361</v>
          </cell>
          <cell r="D1003">
            <v>36</v>
          </cell>
          <cell r="E1003">
            <v>397</v>
          </cell>
        </row>
        <row r="1004">
          <cell r="A1004">
            <v>71619</v>
          </cell>
          <cell r="B1004" t="str">
            <v>盾　Ｎｏ１金　</v>
          </cell>
          <cell r="C1004">
            <v>3700</v>
          </cell>
          <cell r="D1004">
            <v>370</v>
          </cell>
          <cell r="E1004">
            <v>4070</v>
          </cell>
        </row>
        <row r="1005">
          <cell r="A1005">
            <v>71625</v>
          </cell>
          <cell r="B1005" t="str">
            <v>盾　Ｎｏ２金　</v>
          </cell>
          <cell r="C1005">
            <v>5000</v>
          </cell>
          <cell r="D1005">
            <v>500</v>
          </cell>
          <cell r="E1005">
            <v>5500</v>
          </cell>
        </row>
        <row r="1006">
          <cell r="A1006">
            <v>71631</v>
          </cell>
          <cell r="B1006" t="str">
            <v>盾　Ｎｏ３金　</v>
          </cell>
          <cell r="C1006">
            <v>7000</v>
          </cell>
          <cell r="D1006">
            <v>700</v>
          </cell>
          <cell r="E1006">
            <v>7700</v>
          </cell>
        </row>
        <row r="1007">
          <cell r="A1007">
            <v>71647</v>
          </cell>
          <cell r="B1007" t="str">
            <v>盾　Ｎｏ４金　</v>
          </cell>
          <cell r="C1007">
            <v>14500</v>
          </cell>
          <cell r="D1007">
            <v>1450</v>
          </cell>
          <cell r="E1007">
            <v>15950</v>
          </cell>
        </row>
        <row r="1008">
          <cell r="A1008">
            <v>71702</v>
          </cell>
          <cell r="B1008" t="str">
            <v>盾　クリスタル　</v>
          </cell>
          <cell r="C1008">
            <v>1666</v>
          </cell>
          <cell r="D1008">
            <v>167</v>
          </cell>
          <cell r="E1008">
            <v>1833</v>
          </cell>
        </row>
        <row r="1009">
          <cell r="A1009">
            <v>71705</v>
          </cell>
          <cell r="B1009" t="str">
            <v>盾　デジタル　ＵＶ　</v>
          </cell>
          <cell r="C1009">
            <v>7000</v>
          </cell>
          <cell r="D1009">
            <v>700</v>
          </cell>
          <cell r="E1009">
            <v>7700</v>
          </cell>
        </row>
        <row r="1010">
          <cell r="A1010">
            <v>71744</v>
          </cell>
          <cell r="B1010" t="str">
            <v>盾　Ｎｏ４銀　</v>
          </cell>
          <cell r="C1010">
            <v>8167</v>
          </cell>
          <cell r="D1010">
            <v>817</v>
          </cell>
          <cell r="E1010">
            <v>8984</v>
          </cell>
        </row>
        <row r="1011">
          <cell r="A1011">
            <v>71794</v>
          </cell>
          <cell r="B1011" t="str">
            <v>盾　文字入れ　</v>
          </cell>
          <cell r="C1011">
            <v>40</v>
          </cell>
          <cell r="D1011">
            <v>4</v>
          </cell>
          <cell r="E1011">
            <v>44</v>
          </cell>
        </row>
        <row r="1012">
          <cell r="A1012">
            <v>71910</v>
          </cell>
          <cell r="B1012" t="str">
            <v>盾　カブスカウト　金　</v>
          </cell>
          <cell r="C1012">
            <v>1000</v>
          </cell>
          <cell r="D1012">
            <v>100</v>
          </cell>
          <cell r="E1012">
            <v>1100</v>
          </cell>
        </row>
        <row r="1013">
          <cell r="A1013">
            <v>71954</v>
          </cell>
          <cell r="B1013" t="str">
            <v>盾ボーイスカウト　金　</v>
          </cell>
          <cell r="C1013">
            <v>1000</v>
          </cell>
          <cell r="D1013">
            <v>100</v>
          </cell>
          <cell r="E1013">
            <v>1100</v>
          </cell>
        </row>
        <row r="1014">
          <cell r="A1014">
            <v>71960</v>
          </cell>
          <cell r="B1014" t="str">
            <v>盾ボーイスカウト　銀　</v>
          </cell>
          <cell r="C1014">
            <v>1000</v>
          </cell>
          <cell r="D1014">
            <v>100</v>
          </cell>
          <cell r="E1014">
            <v>1100</v>
          </cell>
        </row>
        <row r="1015">
          <cell r="A1015">
            <v>71976</v>
          </cell>
          <cell r="B1015" t="str">
            <v>盾　ビーバー　</v>
          </cell>
          <cell r="C1015">
            <v>1000</v>
          </cell>
          <cell r="D1015">
            <v>100</v>
          </cell>
          <cell r="E1015">
            <v>1100</v>
          </cell>
        </row>
        <row r="1016">
          <cell r="A1016">
            <v>72006</v>
          </cell>
          <cell r="B1016" t="str">
            <v>盾　かがやき　</v>
          </cell>
          <cell r="C1016">
            <v>21296</v>
          </cell>
          <cell r="D1016">
            <v>2130</v>
          </cell>
          <cell r="E1016">
            <v>23426</v>
          </cell>
        </row>
        <row r="1017">
          <cell r="A1017">
            <v>72008</v>
          </cell>
          <cell r="B1017" t="str">
            <v>ＢーＰ肖像　木製証書ﾎﾙﾀﾞｰ(ｹｰｽ)</v>
          </cell>
          <cell r="C1017">
            <v>9074</v>
          </cell>
          <cell r="D1017">
            <v>907</v>
          </cell>
          <cell r="E1017">
            <v>9981</v>
          </cell>
        </row>
        <row r="1018">
          <cell r="A1018">
            <v>72009</v>
          </cell>
          <cell r="B1018" t="str">
            <v>証書ホルダー　Ｂ４　</v>
          </cell>
          <cell r="C1018">
            <v>1667</v>
          </cell>
          <cell r="D1018">
            <v>167</v>
          </cell>
          <cell r="E1018">
            <v>1834</v>
          </cell>
        </row>
        <row r="1019">
          <cell r="A1019">
            <v>72081</v>
          </cell>
          <cell r="B1019" t="str">
            <v>ＷＳマーク　ピン　（Ｓ）</v>
          </cell>
          <cell r="C1019">
            <v>278</v>
          </cell>
          <cell r="D1019">
            <v>28</v>
          </cell>
          <cell r="E1019">
            <v>306</v>
          </cell>
        </row>
        <row r="1020">
          <cell r="A1020">
            <v>72083</v>
          </cell>
          <cell r="B1020" t="str">
            <v>ＷＳマーク　ストラップ</v>
          </cell>
          <cell r="C1020">
            <v>324</v>
          </cell>
          <cell r="D1020">
            <v>32</v>
          </cell>
          <cell r="E1020">
            <v>356</v>
          </cell>
        </row>
        <row r="1021">
          <cell r="A1021">
            <v>72091</v>
          </cell>
          <cell r="B1021" t="str">
            <v>ＷＳマーク　カフス　</v>
          </cell>
          <cell r="C1021">
            <v>1389</v>
          </cell>
          <cell r="D1021">
            <v>139</v>
          </cell>
          <cell r="E1021">
            <v>1528</v>
          </cell>
        </row>
        <row r="1022">
          <cell r="A1022">
            <v>72093</v>
          </cell>
          <cell r="B1022" t="str">
            <v>ＢＥ　PREPARED　カフス</v>
          </cell>
          <cell r="C1022">
            <v>2315</v>
          </cell>
          <cell r="D1022">
            <v>232</v>
          </cell>
          <cell r="E1022">
            <v>2547</v>
          </cell>
        </row>
        <row r="1023">
          <cell r="A1023">
            <v>72095</v>
          </cell>
          <cell r="B1023" t="str">
            <v>ＷＳカフス　</v>
          </cell>
          <cell r="C1023">
            <v>5185</v>
          </cell>
          <cell r="D1023">
            <v>519</v>
          </cell>
          <cell r="E1023">
            <v>5704</v>
          </cell>
        </row>
        <row r="1024">
          <cell r="A1024">
            <v>72097</v>
          </cell>
          <cell r="B1024" t="str">
            <v>カフスタイピンセット　ＷＳ　純銀製</v>
          </cell>
          <cell r="C1024">
            <v>7583</v>
          </cell>
          <cell r="D1024">
            <v>758</v>
          </cell>
          <cell r="E1024">
            <v>8341</v>
          </cell>
        </row>
        <row r="1025">
          <cell r="A1025">
            <v>72098</v>
          </cell>
          <cell r="B1025" t="str">
            <v>タイピンＷＳ　</v>
          </cell>
          <cell r="C1025">
            <v>4722</v>
          </cell>
          <cell r="D1025">
            <v>472</v>
          </cell>
          <cell r="E1025">
            <v>5194</v>
          </cell>
        </row>
        <row r="1026">
          <cell r="A1026">
            <v>72100</v>
          </cell>
          <cell r="B1026" t="str">
            <v>大倉陶園 タイバー　</v>
          </cell>
          <cell r="C1026">
            <v>11111</v>
          </cell>
          <cell r="D1026">
            <v>1111</v>
          </cell>
          <cell r="E1026">
            <v>12222</v>
          </cell>
        </row>
        <row r="1027">
          <cell r="A1027">
            <v>72105</v>
          </cell>
          <cell r="B1027" t="str">
            <v>ノリタケ タイバー　</v>
          </cell>
          <cell r="C1027">
            <v>5556</v>
          </cell>
          <cell r="D1027">
            <v>556</v>
          </cell>
          <cell r="E1027">
            <v>6112</v>
          </cell>
        </row>
        <row r="1028">
          <cell r="A1028">
            <v>72107</v>
          </cell>
          <cell r="B1028" t="str">
            <v>２ビーズ　携帯ストラップ</v>
          </cell>
          <cell r="C1028">
            <v>463</v>
          </cell>
          <cell r="D1028">
            <v>46</v>
          </cell>
          <cell r="E1028">
            <v>509</v>
          </cell>
        </row>
        <row r="1029">
          <cell r="A1029">
            <v>72110</v>
          </cell>
          <cell r="B1029" t="str">
            <v>革製名刺入れ　</v>
          </cell>
          <cell r="C1029">
            <v>1389</v>
          </cell>
          <cell r="D1029">
            <v>139</v>
          </cell>
          <cell r="E1029">
            <v>1528</v>
          </cell>
        </row>
        <row r="1030">
          <cell r="A1030">
            <v>72217</v>
          </cell>
          <cell r="B1030" t="str">
            <v>ミニホルダー　ビーバー　金</v>
          </cell>
          <cell r="C1030">
            <v>486</v>
          </cell>
          <cell r="D1030">
            <v>49</v>
          </cell>
          <cell r="E1030">
            <v>535</v>
          </cell>
        </row>
        <row r="1031">
          <cell r="A1031">
            <v>72218</v>
          </cell>
          <cell r="B1031" t="str">
            <v>ミニホルダー　ビーバー　銀</v>
          </cell>
          <cell r="C1031">
            <v>486</v>
          </cell>
          <cell r="D1031">
            <v>49</v>
          </cell>
          <cell r="E1031">
            <v>535</v>
          </cell>
        </row>
        <row r="1032">
          <cell r="A1032">
            <v>72219</v>
          </cell>
          <cell r="B1032" t="str">
            <v>ミニホルダー　ビーバー　銅</v>
          </cell>
          <cell r="C1032">
            <v>486</v>
          </cell>
          <cell r="D1032">
            <v>49</v>
          </cell>
          <cell r="E1032">
            <v>535</v>
          </cell>
        </row>
        <row r="1033">
          <cell r="A1033">
            <v>72247</v>
          </cell>
          <cell r="B1033" t="str">
            <v>ミニホルダー　カブ　金</v>
          </cell>
          <cell r="C1033">
            <v>486</v>
          </cell>
          <cell r="D1033">
            <v>49</v>
          </cell>
          <cell r="E1033">
            <v>535</v>
          </cell>
        </row>
        <row r="1034">
          <cell r="A1034">
            <v>72248</v>
          </cell>
          <cell r="B1034" t="str">
            <v>ミニホルダー　カブ　銀</v>
          </cell>
          <cell r="C1034">
            <v>486</v>
          </cell>
          <cell r="D1034">
            <v>49</v>
          </cell>
          <cell r="E1034">
            <v>535</v>
          </cell>
        </row>
        <row r="1035">
          <cell r="A1035">
            <v>72249</v>
          </cell>
          <cell r="B1035" t="str">
            <v>ミニホルダー　カブ　銅</v>
          </cell>
          <cell r="C1035">
            <v>486</v>
          </cell>
          <cell r="D1035">
            <v>49</v>
          </cell>
          <cell r="E1035">
            <v>535</v>
          </cell>
        </row>
        <row r="1036">
          <cell r="A1036">
            <v>72253</v>
          </cell>
          <cell r="B1036" t="str">
            <v>ミニホルダー　ボーイ　金</v>
          </cell>
          <cell r="C1036">
            <v>486</v>
          </cell>
          <cell r="D1036">
            <v>49</v>
          </cell>
          <cell r="E1036">
            <v>535</v>
          </cell>
        </row>
        <row r="1037">
          <cell r="A1037">
            <v>72254</v>
          </cell>
          <cell r="B1037" t="str">
            <v>ミニホルダー　ボーイ　銀</v>
          </cell>
          <cell r="C1037">
            <v>486</v>
          </cell>
          <cell r="D1037">
            <v>49</v>
          </cell>
          <cell r="E1037">
            <v>535</v>
          </cell>
        </row>
        <row r="1038">
          <cell r="A1038">
            <v>72255</v>
          </cell>
          <cell r="B1038" t="str">
            <v>ミニホルダー　ボーイ　銅</v>
          </cell>
          <cell r="C1038">
            <v>486</v>
          </cell>
          <cell r="D1038">
            <v>49</v>
          </cell>
          <cell r="E1038">
            <v>535</v>
          </cell>
        </row>
        <row r="1039">
          <cell r="A1039">
            <v>72457</v>
          </cell>
          <cell r="B1039" t="str">
            <v>ＷＳビッグワッペン　</v>
          </cell>
          <cell r="C1039">
            <v>486</v>
          </cell>
          <cell r="D1039">
            <v>49</v>
          </cell>
          <cell r="E1039">
            <v>535</v>
          </cell>
        </row>
        <row r="1040">
          <cell r="A1040">
            <v>72485</v>
          </cell>
          <cell r="B1040" t="str">
            <v>ＢＰワッペン　</v>
          </cell>
          <cell r="C1040">
            <v>400</v>
          </cell>
          <cell r="D1040">
            <v>40</v>
          </cell>
          <cell r="E1040">
            <v>440</v>
          </cell>
        </row>
        <row r="1041">
          <cell r="A1041">
            <v>72490</v>
          </cell>
          <cell r="B1041" t="str">
            <v>エンブレム(マグネット式)　</v>
          </cell>
          <cell r="C1041">
            <v>4200</v>
          </cell>
          <cell r="D1041">
            <v>420</v>
          </cell>
          <cell r="E1041">
            <v>4620</v>
          </cell>
        </row>
        <row r="1042">
          <cell r="A1042">
            <v>72495</v>
          </cell>
          <cell r="B1042" t="str">
            <v>ＮＥＷエンブレム　</v>
          </cell>
          <cell r="C1042">
            <v>3403</v>
          </cell>
          <cell r="D1042">
            <v>340</v>
          </cell>
          <cell r="E1042">
            <v>3209</v>
          </cell>
        </row>
        <row r="1043">
          <cell r="A1043">
            <v>72505</v>
          </cell>
          <cell r="B1043" t="str">
            <v>ビーバーワッペン　</v>
          </cell>
          <cell r="C1043">
            <v>320</v>
          </cell>
          <cell r="D1043">
            <v>32</v>
          </cell>
          <cell r="E1043">
            <v>352</v>
          </cell>
        </row>
        <row r="1044">
          <cell r="A1044">
            <v>72510</v>
          </cell>
          <cell r="B1044" t="str">
            <v>スカウト章ワッペン小　</v>
          </cell>
          <cell r="C1044">
            <v>260</v>
          </cell>
          <cell r="D1044">
            <v>26</v>
          </cell>
          <cell r="E1044">
            <v>286</v>
          </cell>
        </row>
        <row r="1045">
          <cell r="A1045">
            <v>72890</v>
          </cell>
          <cell r="B1045" t="str">
            <v>派遣員章セット　日の丸20枚</v>
          </cell>
          <cell r="C1045">
            <v>2000</v>
          </cell>
          <cell r="D1045">
            <v>200</v>
          </cell>
          <cell r="E1045">
            <v>2200</v>
          </cell>
        </row>
        <row r="1046">
          <cell r="A1046">
            <v>72931</v>
          </cell>
          <cell r="B1046" t="str">
            <v>海外派遣　チーフリング（新）</v>
          </cell>
          <cell r="C1046">
            <v>333</v>
          </cell>
          <cell r="D1046">
            <v>33</v>
          </cell>
          <cell r="E1046">
            <v>366</v>
          </cell>
        </row>
        <row r="1047">
          <cell r="A1047">
            <v>72937</v>
          </cell>
          <cell r="B1047" t="str">
            <v>海外派遣向け　　刺繍ワッペン</v>
          </cell>
          <cell r="C1047">
            <v>194</v>
          </cell>
          <cell r="D1047">
            <v>19</v>
          </cell>
          <cell r="E1047">
            <v>213</v>
          </cell>
        </row>
        <row r="1048">
          <cell r="A1048">
            <v>72943</v>
          </cell>
          <cell r="B1048" t="str">
            <v>海外派遣向け　　ピンバッジ</v>
          </cell>
          <cell r="C1048">
            <v>194</v>
          </cell>
          <cell r="D1048">
            <v>19</v>
          </cell>
          <cell r="E1048">
            <v>213</v>
          </cell>
        </row>
        <row r="1049">
          <cell r="A1049">
            <v>73001</v>
          </cell>
          <cell r="B1049" t="str">
            <v>100周年ネッカリング　いぶし銀</v>
          </cell>
          <cell r="E1049">
            <v>462</v>
          </cell>
        </row>
        <row r="1050">
          <cell r="A1050">
            <v>73003</v>
          </cell>
          <cell r="B1050" t="str">
            <v>100周年ネッカリング　ゴールド</v>
          </cell>
          <cell r="E1050">
            <v>1100</v>
          </cell>
        </row>
        <row r="1051">
          <cell r="A1051">
            <v>73005</v>
          </cell>
          <cell r="B1051" t="str">
            <v>100周年ネッカリング　カラー</v>
          </cell>
          <cell r="E1051">
            <v>385</v>
          </cell>
        </row>
        <row r="1052">
          <cell r="A1052">
            <v>73010</v>
          </cell>
          <cell r="B1052" t="str">
            <v>100周年キーホルダー</v>
          </cell>
          <cell r="E1052">
            <v>330</v>
          </cell>
        </row>
        <row r="1053">
          <cell r="A1053">
            <v>73015</v>
          </cell>
          <cell r="B1053" t="str">
            <v>100周年クラシックSD</v>
          </cell>
          <cell r="E1053">
            <v>2420</v>
          </cell>
        </row>
        <row r="1054">
          <cell r="A1054">
            <v>73061</v>
          </cell>
          <cell r="B1054" t="str">
            <v>革チーフリング　桜　</v>
          </cell>
          <cell r="C1054">
            <v>417</v>
          </cell>
          <cell r="D1054">
            <v>42</v>
          </cell>
          <cell r="E1054">
            <v>459</v>
          </cell>
        </row>
        <row r="1055">
          <cell r="A1055">
            <v>73063</v>
          </cell>
          <cell r="B1055" t="str">
            <v>桜チーフリング　エナメル</v>
          </cell>
          <cell r="C1055">
            <v>324</v>
          </cell>
          <cell r="D1055">
            <v>32</v>
          </cell>
          <cell r="E1055">
            <v>356</v>
          </cell>
        </row>
        <row r="1056">
          <cell r="A1056">
            <v>73020</v>
          </cell>
          <cell r="B1056" t="str">
            <v>100周年シェラカップ</v>
          </cell>
          <cell r="E1056">
            <v>1485</v>
          </cell>
        </row>
        <row r="1057">
          <cell r="A1057">
            <v>73013</v>
          </cell>
          <cell r="B1057" t="str">
            <v>100周年マスキングテープセット</v>
          </cell>
          <cell r="E1057">
            <v>990</v>
          </cell>
        </row>
        <row r="1058">
          <cell r="A1058">
            <v>73017</v>
          </cell>
          <cell r="B1058" t="str">
            <v>100周年バックルブロンズ</v>
          </cell>
          <cell r="E1058">
            <v>3950</v>
          </cell>
        </row>
        <row r="1059">
          <cell r="A1059">
            <v>73320</v>
          </cell>
          <cell r="B1059" t="str">
            <v>スカウトネーム　　ビーバー用</v>
          </cell>
          <cell r="C1059">
            <v>194</v>
          </cell>
          <cell r="D1059">
            <v>19</v>
          </cell>
          <cell r="E1059">
            <v>213</v>
          </cell>
        </row>
        <row r="1060">
          <cell r="A1060">
            <v>73336</v>
          </cell>
          <cell r="B1060" t="str">
            <v>スカウトネーム　　カブ用</v>
          </cell>
          <cell r="C1060">
            <v>194</v>
          </cell>
          <cell r="D1060">
            <v>19</v>
          </cell>
          <cell r="E1060">
            <v>213</v>
          </cell>
        </row>
        <row r="1061">
          <cell r="A1061">
            <v>73498</v>
          </cell>
          <cell r="B1061" t="str">
            <v>缶ペンケース　ＳＦＢ</v>
          </cell>
          <cell r="C1061">
            <v>341</v>
          </cell>
          <cell r="D1061">
            <v>34</v>
          </cell>
          <cell r="E1061">
            <v>375</v>
          </cell>
        </row>
        <row r="1062">
          <cell r="A1062">
            <v>74211</v>
          </cell>
          <cell r="B1062" t="str">
            <v>ＮＲマグカップ　キャントウエイト</v>
          </cell>
          <cell r="C1062">
            <v>1389</v>
          </cell>
          <cell r="D1062">
            <v>139</v>
          </cell>
          <cell r="E1062">
            <v>1528</v>
          </cell>
        </row>
        <row r="1063">
          <cell r="A1063">
            <v>74213</v>
          </cell>
          <cell r="B1063" t="str">
            <v>ＮＲマグカップ　フレンド</v>
          </cell>
          <cell r="C1063">
            <v>1389</v>
          </cell>
          <cell r="D1063">
            <v>139</v>
          </cell>
          <cell r="E1063">
            <v>1528</v>
          </cell>
        </row>
        <row r="1064">
          <cell r="A1064">
            <v>74215</v>
          </cell>
          <cell r="B1064" t="str">
            <v>ＮＲマグカップ　調和</v>
          </cell>
          <cell r="C1064">
            <v>1389</v>
          </cell>
          <cell r="D1064">
            <v>139</v>
          </cell>
          <cell r="E1064">
            <v>1528</v>
          </cell>
        </row>
        <row r="1065">
          <cell r="A1065">
            <v>74217</v>
          </cell>
          <cell r="B1065" t="str">
            <v>ＮＲマグカップ　野外活動</v>
          </cell>
          <cell r="C1065">
            <v>1389</v>
          </cell>
          <cell r="D1065">
            <v>139</v>
          </cell>
          <cell r="E1065">
            <v>1528</v>
          </cell>
        </row>
        <row r="1066">
          <cell r="A1066">
            <v>74523</v>
          </cell>
          <cell r="B1066" t="str">
            <v>キャラクターﾚﾀｰｾｯﾄ　ボーイスカウト</v>
          </cell>
          <cell r="C1066">
            <v>370</v>
          </cell>
          <cell r="D1066">
            <v>37</v>
          </cell>
          <cell r="E1066">
            <v>407</v>
          </cell>
        </row>
        <row r="1067">
          <cell r="A1067">
            <v>75001</v>
          </cell>
          <cell r="B1067" t="str">
            <v>富士章チーフリング　</v>
          </cell>
          <cell r="C1067">
            <v>1000</v>
          </cell>
          <cell r="D1067">
            <v>100</v>
          </cell>
          <cell r="E1067">
            <v>1100</v>
          </cell>
        </row>
        <row r="1068">
          <cell r="A1068">
            <v>75003</v>
          </cell>
          <cell r="B1068" t="str">
            <v>富士章バックル　</v>
          </cell>
          <cell r="C1068">
            <v>2500</v>
          </cell>
          <cell r="D1068">
            <v>250</v>
          </cell>
          <cell r="E1068">
            <v>2750</v>
          </cell>
        </row>
        <row r="1069">
          <cell r="A1069">
            <v>75005</v>
          </cell>
          <cell r="B1069" t="str">
            <v>富士章チーフリング・　バックル　セット</v>
          </cell>
          <cell r="C1069">
            <v>3500</v>
          </cell>
          <cell r="D1069">
            <v>350</v>
          </cell>
          <cell r="E1069">
            <v>3850</v>
          </cell>
        </row>
        <row r="1070">
          <cell r="A1070">
            <v>75007</v>
          </cell>
          <cell r="B1070" t="str">
            <v>富士章ネームプレート　</v>
          </cell>
          <cell r="C1070">
            <v>1800</v>
          </cell>
          <cell r="D1070">
            <v>180</v>
          </cell>
          <cell r="E1070">
            <v>1980</v>
          </cell>
        </row>
        <row r="1071">
          <cell r="A1071">
            <v>75053</v>
          </cell>
          <cell r="B1071" t="str">
            <v>マップメーター　</v>
          </cell>
          <cell r="C1071">
            <v>500</v>
          </cell>
          <cell r="D1071">
            <v>50</v>
          </cell>
          <cell r="E1071">
            <v>550</v>
          </cell>
        </row>
        <row r="1072">
          <cell r="A1072">
            <v>75530</v>
          </cell>
          <cell r="B1072" t="str">
            <v>ＷＢオノ　ポロシャツ　白　Ｍサイズ</v>
          </cell>
          <cell r="C1072">
            <v>1653</v>
          </cell>
          <cell r="D1072">
            <v>165</v>
          </cell>
          <cell r="E1072">
            <v>1818</v>
          </cell>
        </row>
        <row r="1073">
          <cell r="A1073">
            <v>75535</v>
          </cell>
          <cell r="B1073" t="str">
            <v>ＷＢオノ　ポロシャツ　白　ＬＬサイズ</v>
          </cell>
          <cell r="C1073">
            <v>1653</v>
          </cell>
          <cell r="D1073">
            <v>165</v>
          </cell>
          <cell r="E1073">
            <v>1818</v>
          </cell>
        </row>
        <row r="1074">
          <cell r="A1074">
            <v>75537</v>
          </cell>
          <cell r="B1074" t="str">
            <v>ＷＢビーズポロシャツ　白　Ｍサイズ</v>
          </cell>
          <cell r="C1074">
            <v>1653</v>
          </cell>
          <cell r="D1074">
            <v>165</v>
          </cell>
          <cell r="E1074">
            <v>1818</v>
          </cell>
        </row>
        <row r="1075">
          <cell r="A1075">
            <v>75551</v>
          </cell>
          <cell r="B1075" t="str">
            <v>ギルウェル　ポロシャツ　Ｓ</v>
          </cell>
          <cell r="C1075">
            <v>2315</v>
          </cell>
          <cell r="D1075">
            <v>232</v>
          </cell>
          <cell r="E1075">
            <v>2547</v>
          </cell>
        </row>
        <row r="1076">
          <cell r="A1076">
            <v>75553</v>
          </cell>
          <cell r="B1076" t="str">
            <v>ギルウェル　ポロシャツ　Ｍ</v>
          </cell>
          <cell r="C1076">
            <v>2315</v>
          </cell>
          <cell r="D1076">
            <v>232</v>
          </cell>
          <cell r="E1076">
            <v>2547</v>
          </cell>
        </row>
        <row r="1077">
          <cell r="A1077">
            <v>75557</v>
          </cell>
          <cell r="B1077" t="str">
            <v>ギルウェル　ポロシャツ　ＬＬ</v>
          </cell>
          <cell r="C1077">
            <v>2315</v>
          </cell>
          <cell r="D1077">
            <v>232</v>
          </cell>
          <cell r="E1077">
            <v>2547</v>
          </cell>
        </row>
        <row r="1078">
          <cell r="A1078">
            <v>75561</v>
          </cell>
          <cell r="B1078" t="str">
            <v>レッドスイングトップ　ビーズ　Ｓ</v>
          </cell>
          <cell r="C1078">
            <v>4537</v>
          </cell>
          <cell r="D1078">
            <v>454</v>
          </cell>
          <cell r="E1078">
            <v>4991</v>
          </cell>
        </row>
        <row r="1079">
          <cell r="A1079">
            <v>75563</v>
          </cell>
          <cell r="B1079" t="str">
            <v>レッドスイングトップ　ビーズ　Ｍ</v>
          </cell>
          <cell r="C1079">
            <v>4537</v>
          </cell>
          <cell r="D1079">
            <v>454</v>
          </cell>
          <cell r="E1079">
            <v>4991</v>
          </cell>
        </row>
        <row r="1080">
          <cell r="A1080">
            <v>75565</v>
          </cell>
          <cell r="B1080" t="str">
            <v>＊レッドスイングトップ　ビーズ　Ｌ</v>
          </cell>
          <cell r="C1080">
            <v>4537</v>
          </cell>
          <cell r="D1080">
            <v>454</v>
          </cell>
          <cell r="E1080">
            <v>4991</v>
          </cell>
        </row>
        <row r="1081">
          <cell r="A1081">
            <v>75569</v>
          </cell>
          <cell r="B1081" t="str">
            <v>レッドスイングトップ　ビーズ　４Ｌ</v>
          </cell>
          <cell r="C1081">
            <v>4537</v>
          </cell>
          <cell r="D1081">
            <v>454</v>
          </cell>
          <cell r="E1081">
            <v>4991</v>
          </cell>
        </row>
        <row r="1082">
          <cell r="A1082">
            <v>75571</v>
          </cell>
          <cell r="B1082" t="str">
            <v>レッドスイングトップ　オノ　Ｓ</v>
          </cell>
          <cell r="C1082">
            <v>4537</v>
          </cell>
          <cell r="D1082">
            <v>454</v>
          </cell>
          <cell r="E1082">
            <v>4991</v>
          </cell>
        </row>
        <row r="1083">
          <cell r="A1083">
            <v>75573</v>
          </cell>
          <cell r="B1083" t="str">
            <v>レッドスイングトップ　オノ　Ｍ</v>
          </cell>
          <cell r="C1083">
            <v>4537</v>
          </cell>
          <cell r="D1083">
            <v>454</v>
          </cell>
          <cell r="E1083">
            <v>4991</v>
          </cell>
        </row>
        <row r="1084">
          <cell r="A1084">
            <v>75575</v>
          </cell>
          <cell r="B1084" t="str">
            <v>レッドスイングトップ　オノ　Ｌ</v>
          </cell>
          <cell r="C1084">
            <v>4537</v>
          </cell>
          <cell r="D1084">
            <v>454</v>
          </cell>
          <cell r="E1084">
            <v>4991</v>
          </cell>
        </row>
        <row r="1085">
          <cell r="A1085">
            <v>75577</v>
          </cell>
          <cell r="B1085" t="str">
            <v>レッドスイングトップ　オノ　ＬＬ</v>
          </cell>
          <cell r="C1085">
            <v>4537</v>
          </cell>
          <cell r="D1085">
            <v>454</v>
          </cell>
          <cell r="E1085">
            <v>4991</v>
          </cell>
        </row>
        <row r="1086">
          <cell r="A1086">
            <v>75579</v>
          </cell>
          <cell r="B1086" t="str">
            <v>レッドスイングトップ　オノ　４Ｌ</v>
          </cell>
          <cell r="C1086">
            <v>4537</v>
          </cell>
          <cell r="D1086">
            <v>454</v>
          </cell>
          <cell r="E1086">
            <v>4991</v>
          </cell>
        </row>
        <row r="1087">
          <cell r="A1087">
            <v>75667</v>
          </cell>
          <cell r="B1087" t="str">
            <v>ＷＢオノ　ピンバッジ　</v>
          </cell>
          <cell r="C1087">
            <v>681</v>
          </cell>
          <cell r="D1087">
            <v>68</v>
          </cell>
          <cell r="E1087">
            <v>749</v>
          </cell>
        </row>
        <row r="1088">
          <cell r="A1088">
            <v>75683</v>
          </cell>
          <cell r="B1088" t="str">
            <v>ＷＢ革バックル　</v>
          </cell>
          <cell r="C1088">
            <v>1944</v>
          </cell>
          <cell r="D1088">
            <v>194</v>
          </cell>
          <cell r="E1088">
            <v>2138</v>
          </cell>
        </row>
        <row r="1089">
          <cell r="A1089">
            <v>75701</v>
          </cell>
          <cell r="B1089" t="str">
            <v>ＷＢ（Ｓ）バックル　</v>
          </cell>
          <cell r="C1089">
            <v>2592</v>
          </cell>
          <cell r="D1089">
            <v>259</v>
          </cell>
          <cell r="E1089">
            <v>2851</v>
          </cell>
        </row>
        <row r="1090">
          <cell r="A1090">
            <v>75703</v>
          </cell>
          <cell r="B1090" t="str">
            <v>ＷＢ（Ｌ）バックル　</v>
          </cell>
          <cell r="C1090">
            <v>2593</v>
          </cell>
          <cell r="D1090">
            <v>259</v>
          </cell>
          <cell r="E1090">
            <v>2852</v>
          </cell>
        </row>
        <row r="1091">
          <cell r="A1091">
            <v>75705</v>
          </cell>
          <cell r="B1091" t="str">
            <v>オノワッペン　</v>
          </cell>
          <cell r="C1091">
            <v>278</v>
          </cell>
          <cell r="D1091">
            <v>28</v>
          </cell>
          <cell r="E1091">
            <v>306</v>
          </cell>
        </row>
        <row r="1092">
          <cell r="A1092">
            <v>75951</v>
          </cell>
          <cell r="B1092" t="str">
            <v>トートバッグ　紺　</v>
          </cell>
          <cell r="C1092">
            <v>1389</v>
          </cell>
          <cell r="D1092">
            <v>139</v>
          </cell>
          <cell r="E1092">
            <v>1528</v>
          </cell>
        </row>
        <row r="1093">
          <cell r="A1093">
            <v>75953</v>
          </cell>
          <cell r="B1093" t="str">
            <v>トートバッグ　赤　</v>
          </cell>
          <cell r="C1093">
            <v>1389</v>
          </cell>
          <cell r="D1093">
            <v>139</v>
          </cell>
          <cell r="E1093">
            <v>1528</v>
          </cell>
        </row>
        <row r="1094">
          <cell r="A1094">
            <v>75965</v>
          </cell>
          <cell r="B1094" t="str">
            <v>トートバック1907　レッド　Ｌ</v>
          </cell>
          <cell r="C1094">
            <v>1389</v>
          </cell>
          <cell r="D1094">
            <v>139</v>
          </cell>
          <cell r="E1094">
            <v>1528</v>
          </cell>
        </row>
        <row r="1095">
          <cell r="A1095">
            <v>75966</v>
          </cell>
          <cell r="B1095" t="str">
            <v>トートバック　Be　ｐrepared</v>
          </cell>
          <cell r="E1095">
            <v>1320</v>
          </cell>
        </row>
        <row r="1096">
          <cell r="A1096">
            <v>75967</v>
          </cell>
          <cell r="B1096" t="str">
            <v>トートバック　Forest</v>
          </cell>
          <cell r="E1096">
            <v>1320</v>
          </cell>
        </row>
        <row r="1097">
          <cell r="A1097">
            <v>75969</v>
          </cell>
          <cell r="B1097" t="str">
            <v>ルーガービッジ　</v>
          </cell>
          <cell r="C1097">
            <v>694</v>
          </cell>
          <cell r="D1097">
            <v>69</v>
          </cell>
          <cell r="E1097">
            <v>763</v>
          </cell>
        </row>
        <row r="1098">
          <cell r="A1098">
            <v>75971</v>
          </cell>
          <cell r="B1098" t="str">
            <v>クラシック　シーバッグ</v>
          </cell>
          <cell r="C1098">
            <v>648</v>
          </cell>
          <cell r="D1098">
            <v>65</v>
          </cell>
          <cell r="E1098">
            <v>713</v>
          </cell>
        </row>
        <row r="1099">
          <cell r="A1099">
            <v>76501</v>
          </cell>
          <cell r="B1099" t="str">
            <v>ＷＳポロシャツ　Ｓ</v>
          </cell>
          <cell r="C1099">
            <v>3704</v>
          </cell>
          <cell r="D1099">
            <v>370</v>
          </cell>
          <cell r="E1099">
            <v>4074</v>
          </cell>
        </row>
        <row r="1100">
          <cell r="A1100">
            <v>76502</v>
          </cell>
          <cell r="B1100" t="str">
            <v>ＷＳポロシャツ　Ｍ</v>
          </cell>
          <cell r="C1100">
            <v>3704</v>
          </cell>
          <cell r="D1100">
            <v>370</v>
          </cell>
          <cell r="E1100">
            <v>4074</v>
          </cell>
        </row>
        <row r="1101">
          <cell r="A1101">
            <v>76503</v>
          </cell>
          <cell r="B1101" t="str">
            <v>ＷＳポロシャツ　Ｌ</v>
          </cell>
          <cell r="C1101">
            <v>3704</v>
          </cell>
          <cell r="D1101">
            <v>370</v>
          </cell>
          <cell r="E1101">
            <v>4074</v>
          </cell>
        </row>
        <row r="1102">
          <cell r="A1102">
            <v>76504</v>
          </cell>
          <cell r="B1102" t="str">
            <v>ＷＳポロシャツ　ＸＬ</v>
          </cell>
          <cell r="C1102">
            <v>3704</v>
          </cell>
          <cell r="D1102">
            <v>370</v>
          </cell>
          <cell r="E1102">
            <v>4074</v>
          </cell>
        </row>
        <row r="1103">
          <cell r="A1103">
            <v>76505</v>
          </cell>
          <cell r="B1103" t="str">
            <v>ＷＳポロシャツ　ＸＸＬ</v>
          </cell>
          <cell r="C1103">
            <v>3704</v>
          </cell>
          <cell r="D1103">
            <v>370</v>
          </cell>
          <cell r="E1103">
            <v>4074</v>
          </cell>
        </row>
        <row r="1104">
          <cell r="A1104">
            <v>76506</v>
          </cell>
          <cell r="B1104" t="str">
            <v>Ｉ．ＳＣＯＵＴ　Ｔシャツ　Ｓ</v>
          </cell>
          <cell r="C1104">
            <v>2037</v>
          </cell>
          <cell r="D1104">
            <v>204</v>
          </cell>
          <cell r="E1104">
            <v>2241</v>
          </cell>
        </row>
        <row r="1105">
          <cell r="A1105">
            <v>76611</v>
          </cell>
          <cell r="B1105" t="str">
            <v>ＵＫパーカー　ＢＫ　Ｓ</v>
          </cell>
          <cell r="C1105">
            <v>4630</v>
          </cell>
          <cell r="D1105">
            <v>463</v>
          </cell>
          <cell r="E1105">
            <v>5093</v>
          </cell>
        </row>
        <row r="1106">
          <cell r="A1106">
            <v>76612</v>
          </cell>
          <cell r="B1106" t="str">
            <v>ＵＫパーカー　ＢＫ　Ｍ</v>
          </cell>
          <cell r="C1106">
            <v>4630</v>
          </cell>
          <cell r="D1106">
            <v>463</v>
          </cell>
          <cell r="E1106">
            <v>5093</v>
          </cell>
        </row>
        <row r="1107">
          <cell r="A1107">
            <v>76613</v>
          </cell>
          <cell r="B1107" t="str">
            <v>ＵＫパーカー　ＢＫ　Ｌ</v>
          </cell>
          <cell r="C1107">
            <v>4630</v>
          </cell>
          <cell r="D1107">
            <v>463</v>
          </cell>
          <cell r="E1107">
            <v>5093</v>
          </cell>
        </row>
        <row r="1108">
          <cell r="A1108">
            <v>76614</v>
          </cell>
          <cell r="B1108" t="str">
            <v>ＵＫパーカー　ＢＫ　ＸＬ</v>
          </cell>
          <cell r="C1108">
            <v>4630</v>
          </cell>
          <cell r="D1108">
            <v>463</v>
          </cell>
          <cell r="E1108">
            <v>5093</v>
          </cell>
        </row>
        <row r="1109">
          <cell r="A1109">
            <v>76615</v>
          </cell>
          <cell r="B1109" t="str">
            <v>ＵＫパーカー　ＢＫ　ＸＸＬ</v>
          </cell>
          <cell r="C1109">
            <v>4630</v>
          </cell>
          <cell r="D1109">
            <v>463</v>
          </cell>
          <cell r="E1109">
            <v>5093</v>
          </cell>
        </row>
        <row r="1110">
          <cell r="A1110">
            <v>76621</v>
          </cell>
          <cell r="B1110" t="str">
            <v>ＵＫパーカー　ＫＧ　Ｓ</v>
          </cell>
          <cell r="C1110">
            <v>4630</v>
          </cell>
          <cell r="D1110">
            <v>463</v>
          </cell>
          <cell r="E1110">
            <v>5093</v>
          </cell>
        </row>
        <row r="1111">
          <cell r="A1111">
            <v>76622</v>
          </cell>
          <cell r="B1111" t="str">
            <v>ＵＫパーカー　ＫＧ　Ｍ</v>
          </cell>
          <cell r="C1111">
            <v>4630</v>
          </cell>
          <cell r="D1111">
            <v>463</v>
          </cell>
          <cell r="E1111">
            <v>5093</v>
          </cell>
        </row>
        <row r="1112">
          <cell r="A1112">
            <v>76623</v>
          </cell>
          <cell r="B1112" t="str">
            <v>ＵＫパーカー　ＫＧ　Ｌ</v>
          </cell>
          <cell r="C1112">
            <v>4630</v>
          </cell>
          <cell r="D1112">
            <v>463</v>
          </cell>
          <cell r="E1112">
            <v>5093</v>
          </cell>
        </row>
        <row r="1113">
          <cell r="A1113">
            <v>76624</v>
          </cell>
          <cell r="B1113" t="str">
            <v>ＵＫパーカー　ＫＧ　ＸＬ</v>
          </cell>
          <cell r="C1113">
            <v>4630</v>
          </cell>
          <cell r="D1113">
            <v>463</v>
          </cell>
          <cell r="E1113">
            <v>5093</v>
          </cell>
        </row>
        <row r="1114">
          <cell r="A1114">
            <v>76625</v>
          </cell>
          <cell r="B1114" t="str">
            <v>ＵＫパーカー　ＫＧ　ＸＸＬ</v>
          </cell>
          <cell r="C1114">
            <v>4630</v>
          </cell>
          <cell r="D1114">
            <v>463</v>
          </cell>
          <cell r="E1114">
            <v>5093</v>
          </cell>
        </row>
        <row r="1115">
          <cell r="A1115">
            <v>76631</v>
          </cell>
          <cell r="B1115" t="str">
            <v>ＵＫパーカー　ＰＫ　Ｓ</v>
          </cell>
          <cell r="C1115">
            <v>4630</v>
          </cell>
          <cell r="D1115">
            <v>463</v>
          </cell>
          <cell r="E1115">
            <v>5093</v>
          </cell>
        </row>
        <row r="1116">
          <cell r="A1116">
            <v>76632</v>
          </cell>
          <cell r="B1116" t="str">
            <v>ＵＫパーカー　ＰＫ　Ｍ</v>
          </cell>
          <cell r="C1116">
            <v>4630</v>
          </cell>
          <cell r="D1116">
            <v>463</v>
          </cell>
          <cell r="E1116">
            <v>5093</v>
          </cell>
        </row>
        <row r="1117">
          <cell r="A1117">
            <v>76633</v>
          </cell>
          <cell r="B1117" t="str">
            <v>ＵＫパーカー　ＰＫ　Ｌ</v>
          </cell>
          <cell r="C1117">
            <v>4630</v>
          </cell>
          <cell r="D1117">
            <v>463</v>
          </cell>
          <cell r="E1117">
            <v>5093</v>
          </cell>
        </row>
        <row r="1118">
          <cell r="A1118">
            <v>76641</v>
          </cell>
          <cell r="B1118" t="str">
            <v>ＵＫカブリーダー　パーカー　Ｓ</v>
          </cell>
          <cell r="C1118">
            <v>3704</v>
          </cell>
          <cell r="D1118">
            <v>370</v>
          </cell>
          <cell r="E1118">
            <v>4074</v>
          </cell>
        </row>
        <row r="1119">
          <cell r="A1119">
            <v>76642</v>
          </cell>
          <cell r="B1119" t="str">
            <v>ＵＫカブリーダー　パーカー　Ｍ</v>
          </cell>
          <cell r="C1119">
            <v>3704</v>
          </cell>
          <cell r="D1119">
            <v>370</v>
          </cell>
          <cell r="E1119">
            <v>4074</v>
          </cell>
        </row>
        <row r="1120">
          <cell r="A1120">
            <v>76643</v>
          </cell>
          <cell r="B1120" t="str">
            <v>ＵＫカブリーダー　パーカー　Ｌ</v>
          </cell>
          <cell r="C1120">
            <v>3704</v>
          </cell>
          <cell r="D1120">
            <v>370</v>
          </cell>
          <cell r="E1120">
            <v>4074</v>
          </cell>
        </row>
        <row r="1121">
          <cell r="A1121">
            <v>76644</v>
          </cell>
          <cell r="B1121" t="str">
            <v>ＵＫカブリーダー　パーカー　ＸＬ</v>
          </cell>
          <cell r="C1121">
            <v>3704</v>
          </cell>
          <cell r="D1121">
            <v>370</v>
          </cell>
          <cell r="E1121">
            <v>4074</v>
          </cell>
        </row>
        <row r="1122">
          <cell r="A1122">
            <v>76645</v>
          </cell>
          <cell r="B1122" t="str">
            <v>ＵＫカブリーダー　パーカー　ＸＸＬ</v>
          </cell>
          <cell r="C1122">
            <v>3704</v>
          </cell>
          <cell r="D1122">
            <v>370</v>
          </cell>
          <cell r="E1122">
            <v>4074</v>
          </cell>
        </row>
        <row r="1123">
          <cell r="A1123">
            <v>76651</v>
          </cell>
          <cell r="B1123" t="str">
            <v>ＷＳパーカー　Ｓ　</v>
          </cell>
          <cell r="C1123">
            <v>5556</v>
          </cell>
          <cell r="D1123">
            <v>556</v>
          </cell>
          <cell r="E1123">
            <v>6112</v>
          </cell>
        </row>
        <row r="1124">
          <cell r="A1124">
            <v>76652</v>
          </cell>
          <cell r="B1124" t="str">
            <v>ＷＳパーカー　Ｍ　</v>
          </cell>
          <cell r="C1124">
            <v>5556</v>
          </cell>
          <cell r="D1124">
            <v>556</v>
          </cell>
          <cell r="E1124">
            <v>6112</v>
          </cell>
        </row>
        <row r="1125">
          <cell r="A1125">
            <v>76653</v>
          </cell>
          <cell r="B1125" t="str">
            <v>ＷＳパーカー　Ｌ　</v>
          </cell>
          <cell r="C1125">
            <v>5556</v>
          </cell>
          <cell r="D1125">
            <v>556</v>
          </cell>
          <cell r="E1125">
            <v>6112</v>
          </cell>
        </row>
        <row r="1126">
          <cell r="A1126">
            <v>76654</v>
          </cell>
          <cell r="B1126" t="str">
            <v>ＷＳパーカー　ＸＬ　</v>
          </cell>
          <cell r="C1126">
            <v>5556</v>
          </cell>
          <cell r="D1126">
            <v>556</v>
          </cell>
          <cell r="E1126">
            <v>6112</v>
          </cell>
        </row>
        <row r="1127">
          <cell r="A1127">
            <v>76655</v>
          </cell>
          <cell r="B1127" t="str">
            <v>ＷＳパーカーＸＸＬ　</v>
          </cell>
          <cell r="C1127">
            <v>5556</v>
          </cell>
          <cell r="D1127">
            <v>556</v>
          </cell>
          <cell r="E1127">
            <v>6112</v>
          </cell>
        </row>
        <row r="1128">
          <cell r="A1128">
            <v>76672</v>
          </cell>
          <cell r="B1128" t="str">
            <v>UK WATCH LD　</v>
          </cell>
          <cell r="C1128">
            <v>8796</v>
          </cell>
          <cell r="D1128">
            <v>880</v>
          </cell>
          <cell r="E1128">
            <v>9676</v>
          </cell>
        </row>
        <row r="1129">
          <cell r="A1129">
            <v>76695</v>
          </cell>
          <cell r="B1129" t="str">
            <v>ラトビア連盟スカウト　章バッジ</v>
          </cell>
          <cell r="C1129">
            <v>231</v>
          </cell>
          <cell r="D1129">
            <v>23</v>
          </cell>
          <cell r="E1129">
            <v>254</v>
          </cell>
        </row>
        <row r="1130">
          <cell r="A1130">
            <v>76754</v>
          </cell>
          <cell r="B1130" t="str">
            <v>リヒテンシュタイン連　盟ワッペン</v>
          </cell>
          <cell r="C1130">
            <v>213</v>
          </cell>
          <cell r="D1130">
            <v>21</v>
          </cell>
          <cell r="E1130">
            <v>234</v>
          </cell>
        </row>
        <row r="1131">
          <cell r="A1131">
            <v>76756</v>
          </cell>
          <cell r="B1131" t="str">
            <v>スペイン・カトリック　スカウト連盟ワッペン</v>
          </cell>
          <cell r="C1131">
            <v>231</v>
          </cell>
          <cell r="D1131">
            <v>23</v>
          </cell>
          <cell r="E1131">
            <v>254</v>
          </cell>
        </row>
        <row r="1132">
          <cell r="A1132">
            <v>76764</v>
          </cell>
          <cell r="B1132" t="str">
            <v>ＷＳキーホルダー　</v>
          </cell>
          <cell r="C1132">
            <v>292</v>
          </cell>
          <cell r="D1132">
            <v>29</v>
          </cell>
          <cell r="E1132">
            <v>321</v>
          </cell>
        </row>
        <row r="1133">
          <cell r="A1133">
            <v>76775</v>
          </cell>
          <cell r="B1133" t="str">
            <v>ＷＳタイ止め　金　</v>
          </cell>
          <cell r="C1133">
            <v>486</v>
          </cell>
          <cell r="D1133">
            <v>49</v>
          </cell>
          <cell r="E1133">
            <v>535</v>
          </cell>
        </row>
        <row r="1134">
          <cell r="A1134">
            <v>76785</v>
          </cell>
          <cell r="B1134" t="str">
            <v>ＷＳカフスセット　</v>
          </cell>
          <cell r="C1134">
            <v>972</v>
          </cell>
          <cell r="D1134">
            <v>97</v>
          </cell>
          <cell r="E1134">
            <v>1069</v>
          </cell>
        </row>
        <row r="1135">
          <cell r="A1135">
            <v>76829</v>
          </cell>
          <cell r="B1135" t="str">
            <v>ＷＳピンバッジ　</v>
          </cell>
          <cell r="C1135">
            <v>250</v>
          </cell>
          <cell r="D1135">
            <v>25</v>
          </cell>
          <cell r="E1135">
            <v>275</v>
          </cell>
        </row>
        <row r="1136">
          <cell r="A1136">
            <v>76836</v>
          </cell>
          <cell r="B1136" t="str">
            <v>ＷＳキャップ　</v>
          </cell>
          <cell r="C1136">
            <v>1944</v>
          </cell>
          <cell r="D1136">
            <v>194</v>
          </cell>
          <cell r="E1136">
            <v>2138</v>
          </cell>
        </row>
        <row r="1137">
          <cell r="A1137">
            <v>76851</v>
          </cell>
          <cell r="B1137" t="str">
            <v>ＷＳ革チーフリング　逆三角形</v>
          </cell>
          <cell r="C1137">
            <v>389</v>
          </cell>
          <cell r="D1137">
            <v>39</v>
          </cell>
          <cell r="E1137">
            <v>428</v>
          </cell>
        </row>
        <row r="1138">
          <cell r="A1138">
            <v>76853</v>
          </cell>
          <cell r="B1138" t="str">
            <v>ＷＳ革チーフリング　円筒形</v>
          </cell>
          <cell r="C1138">
            <v>417</v>
          </cell>
          <cell r="D1138">
            <v>42</v>
          </cell>
          <cell r="E1138">
            <v>459</v>
          </cell>
        </row>
        <row r="1139">
          <cell r="A1139">
            <v>76855</v>
          </cell>
          <cell r="B1139" t="str">
            <v>ＧＰ革リング逆三角　</v>
          </cell>
          <cell r="C1139">
            <v>556</v>
          </cell>
          <cell r="D1139">
            <v>56</v>
          </cell>
          <cell r="E1139">
            <v>612</v>
          </cell>
        </row>
        <row r="1140">
          <cell r="A1140">
            <v>76857</v>
          </cell>
          <cell r="B1140" t="str">
            <v>ＢＰ　３ホール　メタルリング</v>
          </cell>
          <cell r="C1140">
            <v>880</v>
          </cell>
          <cell r="D1140">
            <v>88</v>
          </cell>
          <cell r="E1140">
            <v>968</v>
          </cell>
        </row>
        <row r="1141">
          <cell r="A1141">
            <v>76863</v>
          </cell>
          <cell r="B1141" t="str">
            <v>２３ＷＳＪ　ワッペンセット</v>
          </cell>
          <cell r="C1141">
            <v>3704</v>
          </cell>
          <cell r="D1141">
            <v>370</v>
          </cell>
          <cell r="E1141">
            <v>4074</v>
          </cell>
        </row>
        <row r="1142">
          <cell r="A1142">
            <v>77501</v>
          </cell>
          <cell r="B1142" t="str">
            <v>ＷＴＷピンバッジ　</v>
          </cell>
          <cell r="C1142">
            <v>185</v>
          </cell>
          <cell r="D1142">
            <v>19</v>
          </cell>
          <cell r="E1142">
            <v>204</v>
          </cell>
        </row>
        <row r="1143">
          <cell r="A1143">
            <v>77503</v>
          </cell>
          <cell r="B1143" t="str">
            <v>ＷＴＷ－ＪＰ　ピンバッジ</v>
          </cell>
          <cell r="C1143">
            <v>185</v>
          </cell>
          <cell r="D1143">
            <v>19</v>
          </cell>
          <cell r="E1143">
            <v>204</v>
          </cell>
        </row>
        <row r="1144">
          <cell r="A1144">
            <v>77664</v>
          </cell>
          <cell r="B1144" t="str">
            <v>ＳＡＪ　ＫＴ／ＤＮ　スライドミラー</v>
          </cell>
          <cell r="C1144">
            <v>509</v>
          </cell>
          <cell r="D1144">
            <v>51</v>
          </cell>
          <cell r="E1144">
            <v>560</v>
          </cell>
        </row>
        <row r="1145">
          <cell r="A1145">
            <v>77677</v>
          </cell>
          <cell r="B1145" t="str">
            <v>ＳＡＪ　ＫＴチーフリング</v>
          </cell>
          <cell r="C1145">
            <v>370</v>
          </cell>
          <cell r="D1145">
            <v>37</v>
          </cell>
          <cell r="E1145">
            <v>407</v>
          </cell>
        </row>
        <row r="1146">
          <cell r="A1146">
            <v>77770</v>
          </cell>
          <cell r="B1146" t="str">
            <v>ＢＳ案内板　</v>
          </cell>
          <cell r="C1146">
            <v>200</v>
          </cell>
          <cell r="D1146">
            <v>20</v>
          </cell>
          <cell r="E1146">
            <v>220</v>
          </cell>
        </row>
        <row r="1147">
          <cell r="A1147">
            <v>77921</v>
          </cell>
          <cell r="B1147" t="str">
            <v>ウルトラマン　ピンバッジ</v>
          </cell>
          <cell r="C1147">
            <v>278</v>
          </cell>
          <cell r="D1147">
            <v>28</v>
          </cell>
          <cell r="E1147">
            <v>306</v>
          </cell>
        </row>
        <row r="1148">
          <cell r="A1148">
            <v>77923</v>
          </cell>
          <cell r="B1148" t="str">
            <v>ウルトラマン　チーフリング</v>
          </cell>
          <cell r="C1148">
            <v>417</v>
          </cell>
          <cell r="D1148">
            <v>42</v>
          </cell>
          <cell r="E1148">
            <v>459</v>
          </cell>
        </row>
        <row r="1149">
          <cell r="A1149">
            <v>77927</v>
          </cell>
          <cell r="B1149" t="str">
            <v>ウルトラセブン　チーフリング</v>
          </cell>
          <cell r="C1149">
            <v>417</v>
          </cell>
          <cell r="D1149">
            <v>42</v>
          </cell>
          <cell r="E1149">
            <v>459</v>
          </cell>
        </row>
        <row r="1150">
          <cell r="A1150">
            <v>77931</v>
          </cell>
          <cell r="B1150" t="str">
            <v>ウルトラマン　PVCチーフリング</v>
          </cell>
          <cell r="C1150">
            <v>370</v>
          </cell>
          <cell r="D1150">
            <v>37</v>
          </cell>
          <cell r="E1150">
            <v>407</v>
          </cell>
        </row>
        <row r="1151">
          <cell r="A1151">
            <v>78152</v>
          </cell>
          <cell r="B1151" t="str">
            <v>パタパタシーターポン　</v>
          </cell>
          <cell r="C1151">
            <v>556</v>
          </cell>
          <cell r="D1151">
            <v>56</v>
          </cell>
          <cell r="E1151">
            <v>612</v>
          </cell>
        </row>
        <row r="1152">
          <cell r="A1152">
            <v>78201</v>
          </cell>
          <cell r="B1152" t="str">
            <v>ＳＡＪ－ＫＴワッペン　</v>
          </cell>
          <cell r="C1152">
            <v>463</v>
          </cell>
          <cell r="D1152">
            <v>46</v>
          </cell>
          <cell r="E1152">
            <v>509</v>
          </cell>
        </row>
        <row r="1153">
          <cell r="A1153">
            <v>78203</v>
          </cell>
          <cell r="B1153" t="str">
            <v>ＳＡＪ－ＤＮワッペン　</v>
          </cell>
          <cell r="C1153">
            <v>463</v>
          </cell>
          <cell r="D1153">
            <v>46</v>
          </cell>
          <cell r="E1153">
            <v>509</v>
          </cell>
        </row>
        <row r="1154">
          <cell r="A1154">
            <v>78205</v>
          </cell>
          <cell r="B1154" t="str">
            <v>ＳＡＪ－ＫＴ／ＤＮ　ワッペン１</v>
          </cell>
          <cell r="C1154">
            <v>463</v>
          </cell>
          <cell r="D1154">
            <v>46</v>
          </cell>
          <cell r="E1154">
            <v>509</v>
          </cell>
        </row>
        <row r="1155">
          <cell r="A1155">
            <v>78207</v>
          </cell>
          <cell r="B1155" t="str">
            <v>ＳＡＪ－ＫＴ／ＤＮ　ワッペン２</v>
          </cell>
          <cell r="C1155">
            <v>463</v>
          </cell>
          <cell r="D1155">
            <v>46</v>
          </cell>
          <cell r="E1155">
            <v>509</v>
          </cell>
        </row>
        <row r="1156">
          <cell r="A1156">
            <v>78209</v>
          </cell>
          <cell r="B1156" t="str">
            <v>ＳＡＪ－ＫＴ／ＤＮ　バンダナ</v>
          </cell>
          <cell r="C1156">
            <v>694</v>
          </cell>
          <cell r="D1156">
            <v>69</v>
          </cell>
          <cell r="E1156">
            <v>763</v>
          </cell>
        </row>
        <row r="1157">
          <cell r="A1157">
            <v>78503</v>
          </cell>
          <cell r="B1157" t="str">
            <v>たか章ピンバッチ　ゴールド</v>
          </cell>
          <cell r="C1157">
            <v>4630</v>
          </cell>
          <cell r="D1157">
            <v>463</v>
          </cell>
          <cell r="E1157">
            <v>5093</v>
          </cell>
        </row>
        <row r="1158">
          <cell r="A1158">
            <v>78505</v>
          </cell>
          <cell r="B1158" t="str">
            <v>たか章ピンバッチ　シルバー</v>
          </cell>
          <cell r="C1158">
            <v>4180</v>
          </cell>
          <cell r="D1158">
            <v>418</v>
          </cell>
          <cell r="E1158">
            <v>4598</v>
          </cell>
        </row>
        <row r="1159">
          <cell r="A1159">
            <v>78511</v>
          </cell>
          <cell r="B1159" t="str">
            <v>かっこう章　ピンバッチ２４金張り</v>
          </cell>
          <cell r="C1159">
            <v>13889</v>
          </cell>
          <cell r="D1159">
            <v>1389</v>
          </cell>
          <cell r="E1159">
            <v>15278</v>
          </cell>
        </row>
        <row r="1160">
          <cell r="A1160">
            <v>78513</v>
          </cell>
          <cell r="B1160" t="str">
            <v>かっこう章　ピンバッチ　ゴールド</v>
          </cell>
          <cell r="C1160">
            <v>4630</v>
          </cell>
          <cell r="D1160">
            <v>463</v>
          </cell>
          <cell r="E1160">
            <v>5093</v>
          </cell>
        </row>
        <row r="1161">
          <cell r="A1161">
            <v>78515</v>
          </cell>
          <cell r="B1161" t="str">
            <v>かっこう章　ピンバッチ　シルバー</v>
          </cell>
          <cell r="C1161">
            <v>4180</v>
          </cell>
          <cell r="D1161">
            <v>418</v>
          </cell>
          <cell r="E1161">
            <v>4598</v>
          </cell>
        </row>
        <row r="1162">
          <cell r="A1162">
            <v>78601</v>
          </cell>
          <cell r="B1162" t="str">
            <v>＊コミッショナー　ピンバッチ　エンジ</v>
          </cell>
          <cell r="C1162">
            <v>1400</v>
          </cell>
          <cell r="D1162">
            <v>140</v>
          </cell>
          <cell r="E1162">
            <v>1540</v>
          </cell>
        </row>
        <row r="1163">
          <cell r="A1163">
            <v>78603</v>
          </cell>
          <cell r="B1163" t="str">
            <v>コミッショナー　ピンバッチ　紫</v>
          </cell>
          <cell r="C1163">
            <v>1400</v>
          </cell>
          <cell r="D1163">
            <v>140</v>
          </cell>
          <cell r="E1163">
            <v>1540</v>
          </cell>
        </row>
        <row r="1164">
          <cell r="A1164">
            <v>78605</v>
          </cell>
          <cell r="B1164" t="str">
            <v>コミッショナー　ピンバッチ　緑</v>
          </cell>
          <cell r="C1164">
            <v>1400</v>
          </cell>
          <cell r="D1164">
            <v>140</v>
          </cell>
          <cell r="E1164">
            <v>1540</v>
          </cell>
        </row>
        <row r="1165">
          <cell r="A1165">
            <v>78655</v>
          </cell>
          <cell r="B1165" t="str">
            <v>ブローチ（金）　</v>
          </cell>
          <cell r="C1165">
            <v>1760</v>
          </cell>
          <cell r="D1165">
            <v>176</v>
          </cell>
          <cell r="E1165">
            <v>1936</v>
          </cell>
        </row>
        <row r="1166">
          <cell r="A1166">
            <v>78657</v>
          </cell>
          <cell r="B1166" t="str">
            <v>ブローチ（銀）　</v>
          </cell>
          <cell r="C1166">
            <v>1760</v>
          </cell>
          <cell r="D1166">
            <v>176</v>
          </cell>
          <cell r="E1166">
            <v>1936</v>
          </cell>
        </row>
        <row r="1167">
          <cell r="A1167">
            <v>78661</v>
          </cell>
          <cell r="B1167" t="str">
            <v>ピンブローチ（金）　</v>
          </cell>
          <cell r="C1167">
            <v>1580</v>
          </cell>
          <cell r="D1167">
            <v>158</v>
          </cell>
          <cell r="E1167">
            <v>1738</v>
          </cell>
        </row>
        <row r="1168">
          <cell r="A1168">
            <v>78663</v>
          </cell>
          <cell r="B1168" t="str">
            <v>ピンブローチ（銀）　</v>
          </cell>
          <cell r="C1168">
            <v>1580</v>
          </cell>
          <cell r="D1168">
            <v>158</v>
          </cell>
          <cell r="E1168">
            <v>1738</v>
          </cell>
        </row>
        <row r="1169">
          <cell r="A1169">
            <v>78705</v>
          </cell>
          <cell r="B1169" t="str">
            <v>キャッシュカプセル　ＧＮ</v>
          </cell>
          <cell r="C1169">
            <v>860</v>
          </cell>
          <cell r="D1169">
            <v>86</v>
          </cell>
          <cell r="E1169">
            <v>946</v>
          </cell>
        </row>
        <row r="1170">
          <cell r="A1170">
            <v>78805</v>
          </cell>
          <cell r="B1170" t="str">
            <v>スカウトトーチ　Ｌ　</v>
          </cell>
          <cell r="C1170">
            <v>2528</v>
          </cell>
          <cell r="D1170">
            <v>253</v>
          </cell>
          <cell r="E1170">
            <v>2781</v>
          </cell>
        </row>
        <row r="1171">
          <cell r="A1171">
            <v>78807</v>
          </cell>
          <cell r="B1171" t="str">
            <v>スカウトトーチ　Ｓ　</v>
          </cell>
          <cell r="C1171">
            <v>1824</v>
          </cell>
          <cell r="D1171">
            <v>182</v>
          </cell>
          <cell r="E1171">
            <v>2006</v>
          </cell>
        </row>
        <row r="1172">
          <cell r="A1172">
            <v>78901</v>
          </cell>
          <cell r="B1172" t="str">
            <v>スカウトボックス　</v>
          </cell>
          <cell r="C1172">
            <v>3600</v>
          </cell>
          <cell r="D1172">
            <v>360</v>
          </cell>
          <cell r="E1172">
            <v>3960</v>
          </cell>
        </row>
        <row r="1173">
          <cell r="A1173">
            <v>79323</v>
          </cell>
          <cell r="B1173" t="str">
            <v>Ｓ/Ｖキャップ　Ｌ　</v>
          </cell>
          <cell r="C1173">
            <v>1574</v>
          </cell>
          <cell r="D1173">
            <v>157</v>
          </cell>
          <cell r="E1173">
            <v>1731</v>
          </cell>
        </row>
        <row r="1174">
          <cell r="A1174">
            <v>79324</v>
          </cell>
          <cell r="B1174" t="str">
            <v>Ｓ/Ｖキャップ　ＸＬ</v>
          </cell>
          <cell r="C1174">
            <v>1574</v>
          </cell>
          <cell r="D1174">
            <v>157</v>
          </cell>
          <cell r="E1174">
            <v>1731</v>
          </cell>
        </row>
        <row r="1175">
          <cell r="A1175">
            <v>79351</v>
          </cell>
          <cell r="B1175" t="str">
            <v>ＫＳＡ　ＴシャツＳ　</v>
          </cell>
          <cell r="C1175">
            <v>1852</v>
          </cell>
          <cell r="D1175">
            <v>185</v>
          </cell>
          <cell r="E1175">
            <v>2037</v>
          </cell>
        </row>
        <row r="1176">
          <cell r="A1176">
            <v>79352</v>
          </cell>
          <cell r="B1176" t="str">
            <v>ＫＳＡ　ＴシャツＭ　</v>
          </cell>
          <cell r="C1176">
            <v>1852</v>
          </cell>
          <cell r="D1176">
            <v>185</v>
          </cell>
          <cell r="E1176">
            <v>2037</v>
          </cell>
        </row>
        <row r="1177">
          <cell r="A1177">
            <v>79353</v>
          </cell>
          <cell r="B1177" t="str">
            <v>ＫＳＡ　ＴシャツＬ　</v>
          </cell>
          <cell r="C1177">
            <v>1852</v>
          </cell>
          <cell r="D1177">
            <v>185</v>
          </cell>
          <cell r="E1177">
            <v>2037</v>
          </cell>
        </row>
        <row r="1178">
          <cell r="A1178">
            <v>79354</v>
          </cell>
          <cell r="B1178" t="str">
            <v>ＫＳＡ　ＴシャツＸＬ　</v>
          </cell>
          <cell r="C1178">
            <v>1852</v>
          </cell>
          <cell r="D1178">
            <v>185</v>
          </cell>
          <cell r="E1178">
            <v>2037</v>
          </cell>
        </row>
        <row r="1179">
          <cell r="A1179">
            <v>79355</v>
          </cell>
          <cell r="B1179" t="str">
            <v>ＫＳＡ　Ｔシャツ３Ｌ　</v>
          </cell>
          <cell r="C1179">
            <v>1852</v>
          </cell>
          <cell r="D1179">
            <v>185</v>
          </cell>
          <cell r="E1179">
            <v>2037</v>
          </cell>
        </row>
        <row r="1180">
          <cell r="A1180">
            <v>79588</v>
          </cell>
          <cell r="B1180" t="str">
            <v>ＢＰ絵はがき　（4枚組）</v>
          </cell>
          <cell r="C1180">
            <v>156</v>
          </cell>
          <cell r="D1180">
            <v>16</v>
          </cell>
          <cell r="E1180">
            <v>172</v>
          </cell>
        </row>
        <row r="1181">
          <cell r="A1181">
            <v>79598</v>
          </cell>
          <cell r="B1181" t="str">
            <v>ＳＦＢワッペン　１　（偵察）</v>
          </cell>
          <cell r="C1181">
            <v>194</v>
          </cell>
          <cell r="D1181">
            <v>19</v>
          </cell>
          <cell r="E1181">
            <v>213</v>
          </cell>
        </row>
        <row r="1182">
          <cell r="A1182">
            <v>79599</v>
          </cell>
          <cell r="B1182" t="str">
            <v>ＳＦＢワッペン　２　（観察）</v>
          </cell>
          <cell r="C1182">
            <v>194</v>
          </cell>
          <cell r="D1182">
            <v>19</v>
          </cell>
          <cell r="E1182">
            <v>213</v>
          </cell>
        </row>
        <row r="1183">
          <cell r="A1183">
            <v>79600</v>
          </cell>
          <cell r="B1183" t="str">
            <v>ＳＦＢワッペン　３　（登山）</v>
          </cell>
          <cell r="C1183">
            <v>194</v>
          </cell>
          <cell r="D1183">
            <v>19</v>
          </cell>
          <cell r="E1183">
            <v>213</v>
          </cell>
        </row>
        <row r="1184">
          <cell r="A1184">
            <v>79601</v>
          </cell>
          <cell r="B1184" t="str">
            <v>ＳＦＢワッペン　４　（ボート）</v>
          </cell>
          <cell r="C1184">
            <v>194</v>
          </cell>
          <cell r="D1184">
            <v>19</v>
          </cell>
          <cell r="E1184">
            <v>213</v>
          </cell>
        </row>
        <row r="1185">
          <cell r="A1185">
            <v>79602</v>
          </cell>
          <cell r="B1185" t="str">
            <v>ＳＦＢワッペン　５　（旗）</v>
          </cell>
          <cell r="C1185">
            <v>194</v>
          </cell>
          <cell r="D1185">
            <v>19</v>
          </cell>
          <cell r="E1185">
            <v>213</v>
          </cell>
        </row>
        <row r="1186">
          <cell r="A1186">
            <v>79603</v>
          </cell>
          <cell r="B1186" t="str">
            <v>ＳＦＢワッペン　６　（杖）</v>
          </cell>
          <cell r="C1186">
            <v>194</v>
          </cell>
          <cell r="D1186">
            <v>19</v>
          </cell>
          <cell r="E1186">
            <v>213</v>
          </cell>
        </row>
        <row r="1187">
          <cell r="A1187">
            <v>79613</v>
          </cell>
          <cell r="B1187" t="str">
            <v>騎士道　風呂敷　</v>
          </cell>
          <cell r="C1187">
            <v>1852</v>
          </cell>
          <cell r="D1187">
            <v>185</v>
          </cell>
          <cell r="E1187">
            <v>2037</v>
          </cell>
        </row>
        <row r="1188">
          <cell r="A1188">
            <v>79615</v>
          </cell>
          <cell r="B1188" t="str">
            <v>騎士道　バンダナ　</v>
          </cell>
          <cell r="C1188">
            <v>926</v>
          </cell>
          <cell r="D1188">
            <v>93</v>
          </cell>
          <cell r="E1188">
            <v>1019</v>
          </cell>
        </row>
        <row r="1189">
          <cell r="A1189">
            <v>79617</v>
          </cell>
          <cell r="B1189" t="str">
            <v>騎士道　ミニタオル　</v>
          </cell>
          <cell r="C1189">
            <v>463</v>
          </cell>
          <cell r="D1189">
            <v>46</v>
          </cell>
          <cell r="E1189">
            <v>509</v>
          </cell>
        </row>
        <row r="1190">
          <cell r="A1190">
            <v>79619</v>
          </cell>
          <cell r="B1190" t="str">
            <v>騎士道　扇子　</v>
          </cell>
          <cell r="C1190">
            <v>1851</v>
          </cell>
          <cell r="D1190">
            <v>185</v>
          </cell>
          <cell r="E1190">
            <v>2036</v>
          </cell>
        </row>
        <row r="1191">
          <cell r="A1191">
            <v>79691</v>
          </cell>
          <cell r="B1191" t="str">
            <v>弥栄チーフリング　いぶし銀</v>
          </cell>
          <cell r="C1191">
            <v>333</v>
          </cell>
          <cell r="D1191">
            <v>33</v>
          </cell>
          <cell r="E1191">
            <v>366</v>
          </cell>
        </row>
        <row r="1192">
          <cell r="A1192">
            <v>79693</v>
          </cell>
          <cell r="B1192" t="str">
            <v>弥栄ピンバッチ　</v>
          </cell>
          <cell r="C1192">
            <v>231</v>
          </cell>
          <cell r="D1192">
            <v>23</v>
          </cell>
          <cell r="E1192">
            <v>254</v>
          </cell>
        </row>
        <row r="1193">
          <cell r="A1193">
            <v>79701</v>
          </cell>
          <cell r="B1193" t="str">
            <v>ＢＰ肖像画（布製）　</v>
          </cell>
          <cell r="C1193">
            <v>972</v>
          </cell>
          <cell r="D1193">
            <v>97</v>
          </cell>
          <cell r="E1193">
            <v>1069</v>
          </cell>
        </row>
        <row r="1194">
          <cell r="A1194">
            <v>79704</v>
          </cell>
          <cell r="B1194" t="str">
            <v>Ｂ－Ｐポスター　</v>
          </cell>
          <cell r="C1194">
            <v>463</v>
          </cell>
          <cell r="D1194">
            <v>46</v>
          </cell>
          <cell r="E1194">
            <v>509</v>
          </cell>
        </row>
        <row r="1195">
          <cell r="A1195">
            <v>79714</v>
          </cell>
          <cell r="B1195" t="str">
            <v>ＢＰチーフリング革製　１　円筒形</v>
          </cell>
          <cell r="C1195">
            <v>300</v>
          </cell>
          <cell r="D1195">
            <v>30</v>
          </cell>
          <cell r="E1195">
            <v>330</v>
          </cell>
        </row>
        <row r="1196">
          <cell r="A1196">
            <v>79717</v>
          </cell>
          <cell r="B1196" t="str">
            <v>ＢＰチーフリング革製　２逆三角形</v>
          </cell>
          <cell r="C1196">
            <v>300</v>
          </cell>
          <cell r="D1196">
            <v>30</v>
          </cell>
          <cell r="E1196">
            <v>330</v>
          </cell>
        </row>
        <row r="1197">
          <cell r="A1197">
            <v>79721</v>
          </cell>
          <cell r="B1197" t="str">
            <v>ＢＰ革丸型　チーフリング</v>
          </cell>
          <cell r="C1197">
            <v>417</v>
          </cell>
          <cell r="D1197">
            <v>42</v>
          </cell>
          <cell r="E1197">
            <v>459</v>
          </cell>
        </row>
        <row r="1198">
          <cell r="A1198">
            <v>79723</v>
          </cell>
          <cell r="B1198" t="str">
            <v>ＢＰ革丸型　キーホルダー</v>
          </cell>
          <cell r="C1198">
            <v>417</v>
          </cell>
          <cell r="D1198">
            <v>42</v>
          </cell>
          <cell r="E1198">
            <v>459</v>
          </cell>
        </row>
        <row r="1199">
          <cell r="A1199">
            <v>79931</v>
          </cell>
          <cell r="B1199" t="str">
            <v>スヌーピー　レインケープ ﾄﾄﾞﾗｰ S</v>
          </cell>
          <cell r="C1199">
            <v>2037</v>
          </cell>
          <cell r="D1199">
            <v>204</v>
          </cell>
          <cell r="E1199">
            <v>2241</v>
          </cell>
        </row>
        <row r="1200">
          <cell r="A1200">
            <v>79933</v>
          </cell>
          <cell r="B1200" t="str">
            <v>スヌーピー　レインケープﾌﾟﾗｲﾏﾘｰM</v>
          </cell>
          <cell r="C1200">
            <v>3056</v>
          </cell>
          <cell r="D1200">
            <v>306</v>
          </cell>
          <cell r="E1200">
            <v>3362</v>
          </cell>
        </row>
        <row r="1201">
          <cell r="A1201">
            <v>79935</v>
          </cell>
          <cell r="B1201" t="str">
            <v>スヌーピー　レインケープｱﾀﾞﾙﾄL</v>
          </cell>
          <cell r="C1201">
            <v>3981</v>
          </cell>
          <cell r="D1201">
            <v>398</v>
          </cell>
          <cell r="E1201">
            <v>4379</v>
          </cell>
        </row>
        <row r="1202">
          <cell r="A1202">
            <v>79943</v>
          </cell>
          <cell r="B1202" t="str">
            <v>ビーグルスカウト　ネックストラップ</v>
          </cell>
          <cell r="C1202">
            <v>951</v>
          </cell>
          <cell r="D1202">
            <v>95</v>
          </cell>
          <cell r="E1202">
            <v>1046</v>
          </cell>
        </row>
        <row r="1203">
          <cell r="A1203">
            <v>80873</v>
          </cell>
          <cell r="B1203" t="str">
            <v>ダッチオーブン　８インチ</v>
          </cell>
          <cell r="C1203">
            <v>8762</v>
          </cell>
          <cell r="D1203">
            <v>876</v>
          </cell>
          <cell r="E1203">
            <v>9638</v>
          </cell>
        </row>
        <row r="1204">
          <cell r="A1204">
            <v>80889</v>
          </cell>
          <cell r="B1204" t="str">
            <v>ダッチオーブン　１０インチ</v>
          </cell>
          <cell r="C1204">
            <v>8952</v>
          </cell>
          <cell r="D1204">
            <v>895</v>
          </cell>
          <cell r="E1204">
            <v>9847</v>
          </cell>
        </row>
        <row r="1205">
          <cell r="A1205">
            <v>80895</v>
          </cell>
          <cell r="B1205" t="str">
            <v>ダッチオーブン　１２インチ</v>
          </cell>
          <cell r="C1205">
            <v>12952</v>
          </cell>
          <cell r="D1205">
            <v>1295</v>
          </cell>
          <cell r="E1205">
            <v>14247</v>
          </cell>
        </row>
        <row r="1206">
          <cell r="A1206">
            <v>80901</v>
          </cell>
          <cell r="B1206" t="str">
            <v>ダッチオーブン　１４インチ</v>
          </cell>
          <cell r="C1206">
            <v>18952</v>
          </cell>
          <cell r="D1206">
            <v>1895</v>
          </cell>
          <cell r="E1206">
            <v>20847</v>
          </cell>
        </row>
        <row r="1207">
          <cell r="A1207">
            <v>80917</v>
          </cell>
          <cell r="B1207" t="str">
            <v>ダッチオーブン　１０インチＤＥＥＰ</v>
          </cell>
          <cell r="C1207">
            <v>10952</v>
          </cell>
          <cell r="D1207">
            <v>1095</v>
          </cell>
          <cell r="E1207">
            <v>12047</v>
          </cell>
        </row>
        <row r="1208">
          <cell r="A1208">
            <v>80923</v>
          </cell>
          <cell r="B1208" t="str">
            <v>ダッチオーブン　１２インチＤＥＥＰ</v>
          </cell>
          <cell r="C1208">
            <v>16952</v>
          </cell>
          <cell r="D1208">
            <v>1695</v>
          </cell>
          <cell r="E1208">
            <v>18647</v>
          </cell>
        </row>
        <row r="1209">
          <cell r="A1209">
            <v>80939</v>
          </cell>
          <cell r="B1209" t="str">
            <v>ダッチオーブン　１４インチＤＥＥＰ</v>
          </cell>
          <cell r="C1209">
            <v>20952</v>
          </cell>
          <cell r="D1209">
            <v>2095</v>
          </cell>
          <cell r="E1209">
            <v>23047</v>
          </cell>
        </row>
        <row r="1210">
          <cell r="A1210">
            <v>80945</v>
          </cell>
          <cell r="B1210" t="str">
            <v>トライポッド　</v>
          </cell>
          <cell r="C1210">
            <v>9428</v>
          </cell>
          <cell r="D1210">
            <v>943</v>
          </cell>
          <cell r="E1210">
            <v>10371</v>
          </cell>
        </row>
        <row r="1211">
          <cell r="A1211">
            <v>81038</v>
          </cell>
          <cell r="B1211" t="str">
            <v>ポリプロ食器（大）　</v>
          </cell>
          <cell r="C1211">
            <v>1630</v>
          </cell>
          <cell r="D1211">
            <v>163</v>
          </cell>
          <cell r="E1211">
            <v>1793</v>
          </cell>
        </row>
        <row r="1212">
          <cell r="A1212">
            <v>81045</v>
          </cell>
          <cell r="B1212" t="str">
            <v>新アルミ食器　</v>
          </cell>
          <cell r="C1212">
            <v>1750</v>
          </cell>
          <cell r="D1212">
            <v>175</v>
          </cell>
          <cell r="E1212">
            <v>1980</v>
          </cell>
        </row>
        <row r="1213">
          <cell r="A1213">
            <v>81066</v>
          </cell>
          <cell r="B1213" t="str">
            <v>ケリーケトル１．３Ｌ　スカウト</v>
          </cell>
          <cell r="C1213">
            <v>7389</v>
          </cell>
          <cell r="D1213">
            <v>739</v>
          </cell>
          <cell r="E1213">
            <v>8128</v>
          </cell>
        </row>
        <row r="1214">
          <cell r="A1214">
            <v>81068</v>
          </cell>
          <cell r="B1214" t="str">
            <v>チタン・スプーン＆　フォークセット</v>
          </cell>
          <cell r="C1214">
            <v>1713</v>
          </cell>
          <cell r="D1214">
            <v>171</v>
          </cell>
          <cell r="E1214">
            <v>1884</v>
          </cell>
        </row>
        <row r="1215">
          <cell r="A1215">
            <v>81072</v>
          </cell>
          <cell r="B1215" t="str">
            <v>スプーンセットはし付　</v>
          </cell>
          <cell r="C1215">
            <v>550</v>
          </cell>
          <cell r="D1215">
            <v>55</v>
          </cell>
          <cell r="E1215">
            <v>605</v>
          </cell>
        </row>
        <row r="1216">
          <cell r="A1216">
            <v>81077</v>
          </cell>
          <cell r="B1216" t="str">
            <v>ステンレス組立て箸　</v>
          </cell>
          <cell r="C1216">
            <v>904</v>
          </cell>
          <cell r="D1216">
            <v>90</v>
          </cell>
          <cell r="E1216">
            <v>994</v>
          </cell>
        </row>
        <row r="1217">
          <cell r="A1217">
            <v>81111</v>
          </cell>
          <cell r="B1217" t="str">
            <v>ＯＲＩＫＡＳＯ　ソロセット　レッド</v>
          </cell>
          <cell r="C1217">
            <v>1436</v>
          </cell>
          <cell r="D1217">
            <v>144</v>
          </cell>
          <cell r="E1217">
            <v>1580</v>
          </cell>
        </row>
        <row r="1218">
          <cell r="A1218">
            <v>81121</v>
          </cell>
          <cell r="B1218" t="str">
            <v>ＯＲＩＫＡＳＯ　ディナーセット　ﾚｯﾄﾞ</v>
          </cell>
          <cell r="C1218">
            <v>2778</v>
          </cell>
          <cell r="D1218">
            <v>278</v>
          </cell>
          <cell r="E1218">
            <v>3056</v>
          </cell>
        </row>
        <row r="1219">
          <cell r="A1219">
            <v>81123</v>
          </cell>
          <cell r="B1219" t="str">
            <v>ＯＲＩＫＡＳＯ　ﾃﾞｨﾅｰｾｯﾄ ｸﾞﾘｰﾝ</v>
          </cell>
          <cell r="C1219">
            <v>2778</v>
          </cell>
          <cell r="D1219">
            <v>278</v>
          </cell>
          <cell r="E1219">
            <v>3056</v>
          </cell>
        </row>
        <row r="1220">
          <cell r="A1220">
            <v>81374</v>
          </cell>
          <cell r="B1220" t="str">
            <v>ＢＳフォールディング　ナイフ</v>
          </cell>
          <cell r="C1220">
            <v>7620</v>
          </cell>
          <cell r="D1220">
            <v>762</v>
          </cell>
          <cell r="E1220">
            <v>8382</v>
          </cell>
        </row>
        <row r="1221">
          <cell r="A1221">
            <v>81397</v>
          </cell>
          <cell r="B1221" t="str">
            <v>ガーバー・ﾂｰﾙﾅｲﾌ　サスペンション</v>
          </cell>
          <cell r="C1221">
            <v>6417</v>
          </cell>
          <cell r="D1221">
            <v>642</v>
          </cell>
          <cell r="E1221">
            <v>7059</v>
          </cell>
        </row>
        <row r="1222">
          <cell r="A1222">
            <v>81401</v>
          </cell>
          <cell r="B1222" t="str">
            <v>ウエーブ　</v>
          </cell>
          <cell r="C1222">
            <v>16000</v>
          </cell>
          <cell r="D1222">
            <v>1600</v>
          </cell>
          <cell r="E1222">
            <v>17600</v>
          </cell>
        </row>
        <row r="1223">
          <cell r="A1223">
            <v>81403</v>
          </cell>
          <cell r="B1223" t="str">
            <v>リーバー　(RB-L)</v>
          </cell>
          <cell r="C1223">
            <v>9500</v>
          </cell>
          <cell r="D1223">
            <v>950</v>
          </cell>
          <cell r="E1223">
            <v>10450</v>
          </cell>
        </row>
        <row r="1224">
          <cell r="A1224">
            <v>81405</v>
          </cell>
          <cell r="B1224" t="str">
            <v>サイドキック　(SDK-S)</v>
          </cell>
          <cell r="C1224">
            <v>8000</v>
          </cell>
          <cell r="D1224">
            <v>800</v>
          </cell>
          <cell r="E1224">
            <v>8800</v>
          </cell>
        </row>
        <row r="1225">
          <cell r="A1225">
            <v>81407</v>
          </cell>
          <cell r="B1225" t="str">
            <v>ウィングマン　</v>
          </cell>
          <cell r="C1225">
            <v>6000</v>
          </cell>
          <cell r="D1225">
            <v>600</v>
          </cell>
          <cell r="E1225">
            <v>6600</v>
          </cell>
        </row>
        <row r="1226">
          <cell r="A1226">
            <v>81409</v>
          </cell>
          <cell r="B1226" t="str">
            <v>スタイル　ＰＳ　(STP)</v>
          </cell>
          <cell r="C1226">
            <v>4200</v>
          </cell>
          <cell r="D1226">
            <v>420</v>
          </cell>
          <cell r="E1226">
            <v>4620</v>
          </cell>
        </row>
        <row r="1227">
          <cell r="A1227">
            <v>81411</v>
          </cell>
          <cell r="B1227" t="str">
            <v>スタイル　ＣＳ　</v>
          </cell>
          <cell r="C1227">
            <v>3600</v>
          </cell>
          <cell r="D1227">
            <v>360</v>
          </cell>
          <cell r="E1227">
            <v>3960</v>
          </cell>
        </row>
        <row r="1228">
          <cell r="A1228">
            <v>81414</v>
          </cell>
          <cell r="B1228" t="str">
            <v>ティンカー　ｆｏｒ　ＫＩＤＳ</v>
          </cell>
          <cell r="C1228">
            <v>2800</v>
          </cell>
          <cell r="D1228">
            <v>280</v>
          </cell>
          <cell r="E1228">
            <v>3080</v>
          </cell>
        </row>
        <row r="1229">
          <cell r="A1229">
            <v>81416</v>
          </cell>
          <cell r="B1229" t="str">
            <v>スカウトナイフ　</v>
          </cell>
          <cell r="C1229">
            <v>3619</v>
          </cell>
          <cell r="D1229">
            <v>362</v>
          </cell>
          <cell r="E1229">
            <v>3981</v>
          </cell>
        </row>
        <row r="1230">
          <cell r="A1230">
            <v>81422</v>
          </cell>
          <cell r="B1230" t="str">
            <v>センチネルＮＬ　</v>
          </cell>
          <cell r="C1230">
            <v>2685</v>
          </cell>
          <cell r="D1230">
            <v>269</v>
          </cell>
          <cell r="E1230">
            <v>2954</v>
          </cell>
        </row>
        <row r="1231">
          <cell r="A1231">
            <v>81483</v>
          </cell>
          <cell r="B1231" t="str">
            <v>ナイフ　ラックサック　</v>
          </cell>
          <cell r="C1231">
            <v>5200</v>
          </cell>
          <cell r="D1231">
            <v>520</v>
          </cell>
          <cell r="E1231">
            <v>5720</v>
          </cell>
        </row>
        <row r="1232">
          <cell r="A1232">
            <v>81511</v>
          </cell>
          <cell r="B1232" t="str">
            <v>ナイフ・オピネル　ＮＯ．８</v>
          </cell>
          <cell r="C1232">
            <v>2200</v>
          </cell>
          <cell r="D1232">
            <v>220</v>
          </cell>
          <cell r="E1232">
            <v>2420</v>
          </cell>
        </row>
        <row r="1233">
          <cell r="A1233">
            <v>81575</v>
          </cell>
          <cell r="B1233" t="str">
            <v>オピネル用　ナイフケース　Ｍ</v>
          </cell>
          <cell r="E1233">
            <v>990</v>
          </cell>
        </row>
        <row r="1234">
          <cell r="A1234">
            <v>81737</v>
          </cell>
          <cell r="B1234" t="str">
            <v>炊飯セットつる　Ｓ　</v>
          </cell>
          <cell r="C1234">
            <v>244</v>
          </cell>
          <cell r="D1234">
            <v>24</v>
          </cell>
          <cell r="E1234">
            <v>268</v>
          </cell>
        </row>
        <row r="1235">
          <cell r="A1235">
            <v>81743</v>
          </cell>
          <cell r="B1235" t="str">
            <v>炊飯セットつる　Ｍ　</v>
          </cell>
          <cell r="C1235">
            <v>292</v>
          </cell>
          <cell r="D1235">
            <v>29</v>
          </cell>
          <cell r="E1235">
            <v>321</v>
          </cell>
        </row>
        <row r="1236">
          <cell r="A1236">
            <v>81759</v>
          </cell>
          <cell r="B1236" t="str">
            <v>炊飯セットつる　Ｌ　</v>
          </cell>
          <cell r="C1236">
            <v>341</v>
          </cell>
          <cell r="D1236">
            <v>34</v>
          </cell>
          <cell r="E1236">
            <v>375</v>
          </cell>
        </row>
        <row r="1237">
          <cell r="A1237">
            <v>81771</v>
          </cell>
          <cell r="B1237" t="str">
            <v>鍋蓋　Ｌ　</v>
          </cell>
          <cell r="C1237">
            <v>2236</v>
          </cell>
          <cell r="D1237">
            <v>224</v>
          </cell>
          <cell r="E1237">
            <v>2460</v>
          </cell>
        </row>
        <row r="1238">
          <cell r="A1238">
            <v>81793</v>
          </cell>
          <cell r="B1238" t="str">
            <v>鍋蓋　Ｓ　</v>
          </cell>
          <cell r="C1238">
            <v>778</v>
          </cell>
          <cell r="D1238">
            <v>78</v>
          </cell>
          <cell r="E1238">
            <v>856</v>
          </cell>
        </row>
        <row r="1239">
          <cell r="A1239">
            <v>81801</v>
          </cell>
          <cell r="B1239" t="str">
            <v>鍋　Ｌ　</v>
          </cell>
          <cell r="C1239">
            <v>3889</v>
          </cell>
          <cell r="D1239">
            <v>389</v>
          </cell>
          <cell r="E1239">
            <v>4278</v>
          </cell>
        </row>
        <row r="1240">
          <cell r="A1240">
            <v>81802</v>
          </cell>
          <cell r="B1240" t="str">
            <v>鍋　Ｍ　</v>
          </cell>
          <cell r="C1240">
            <v>2722</v>
          </cell>
          <cell r="D1240">
            <v>272</v>
          </cell>
          <cell r="E1240">
            <v>2994</v>
          </cell>
        </row>
        <row r="1241">
          <cell r="A1241">
            <v>81803</v>
          </cell>
          <cell r="B1241" t="str">
            <v>鍋　Ｓ　</v>
          </cell>
          <cell r="C1241">
            <v>1944</v>
          </cell>
          <cell r="D1241">
            <v>194</v>
          </cell>
          <cell r="E1241">
            <v>2138</v>
          </cell>
        </row>
        <row r="1242">
          <cell r="A1242">
            <v>82025</v>
          </cell>
          <cell r="B1242" t="str">
            <v>カセットコンロ　フー　「風まる」</v>
          </cell>
          <cell r="C1242">
            <v>4952</v>
          </cell>
          <cell r="D1242">
            <v>495</v>
          </cell>
          <cell r="E1242">
            <v>5447</v>
          </cell>
        </row>
        <row r="1243">
          <cell r="A1243">
            <v>82127</v>
          </cell>
          <cell r="B1243" t="str">
            <v>救急ケース　</v>
          </cell>
          <cell r="C1243">
            <v>600</v>
          </cell>
          <cell r="D1243">
            <v>60</v>
          </cell>
          <cell r="E1243">
            <v>660</v>
          </cell>
        </row>
        <row r="1244">
          <cell r="A1244">
            <v>82155</v>
          </cell>
          <cell r="B1244" t="str">
            <v>号笛 EKB204　</v>
          </cell>
          <cell r="C1244">
            <v>722</v>
          </cell>
          <cell r="D1244">
            <v>72</v>
          </cell>
          <cell r="E1244">
            <v>794</v>
          </cell>
        </row>
        <row r="1245">
          <cell r="A1245">
            <v>82158</v>
          </cell>
          <cell r="B1245" t="str">
            <v>スリムホイッスル　</v>
          </cell>
          <cell r="C1245">
            <v>400</v>
          </cell>
          <cell r="D1245">
            <v>40</v>
          </cell>
          <cell r="E1245">
            <v>440</v>
          </cell>
        </row>
        <row r="1246">
          <cell r="A1246">
            <v>82224</v>
          </cell>
          <cell r="B1246" t="str">
            <v>結索練習用ロープ　（４ｍ）</v>
          </cell>
          <cell r="C1246">
            <v>428</v>
          </cell>
          <cell r="D1246">
            <v>43</v>
          </cell>
          <cell r="E1246">
            <v>550</v>
          </cell>
        </row>
        <row r="1247">
          <cell r="A1247">
            <v>82230</v>
          </cell>
          <cell r="B1247" t="str">
            <v>結索練習用ロープ　（６ｍ）</v>
          </cell>
          <cell r="E1247">
            <v>748</v>
          </cell>
        </row>
        <row r="1248">
          <cell r="A1248">
            <v>82406</v>
          </cell>
          <cell r="B1248" t="str">
            <v>手旗　</v>
          </cell>
          <cell r="E1248">
            <v>1056</v>
          </cell>
        </row>
        <row r="1249">
          <cell r="A1249">
            <v>82433</v>
          </cell>
          <cell r="B1249" t="str">
            <v>シルバコンパス　レンジャーＮ</v>
          </cell>
          <cell r="C1249">
            <v>3520</v>
          </cell>
          <cell r="D1249">
            <v>352</v>
          </cell>
          <cell r="E1249">
            <v>3872</v>
          </cell>
        </row>
        <row r="1250">
          <cell r="A1250">
            <v>82437</v>
          </cell>
          <cell r="B1250" t="str">
            <v>シルバコンパス　レンジャー　Ｗ</v>
          </cell>
          <cell r="C1250">
            <v>2380</v>
          </cell>
          <cell r="D1250">
            <v>238</v>
          </cell>
          <cell r="E1250">
            <v>2618</v>
          </cell>
        </row>
        <row r="1251">
          <cell r="A1251">
            <v>82441</v>
          </cell>
          <cell r="B1251" t="str">
            <v>シルバコンパス　フィールド</v>
          </cell>
          <cell r="C1251">
            <v>2380</v>
          </cell>
          <cell r="D1251">
            <v>238</v>
          </cell>
          <cell r="E1251">
            <v>2618</v>
          </cell>
        </row>
        <row r="1252">
          <cell r="A1252">
            <v>82462</v>
          </cell>
          <cell r="B1252" t="str">
            <v>座標定規　</v>
          </cell>
          <cell r="C1252">
            <v>100</v>
          </cell>
          <cell r="D1252">
            <v>10</v>
          </cell>
          <cell r="E1252">
            <v>110</v>
          </cell>
        </row>
        <row r="1253">
          <cell r="A1253">
            <v>82484</v>
          </cell>
          <cell r="B1253" t="str">
            <v>簡易計測器　</v>
          </cell>
          <cell r="C1253">
            <v>400</v>
          </cell>
          <cell r="D1253">
            <v>40</v>
          </cell>
          <cell r="E1253">
            <v>440</v>
          </cell>
        </row>
        <row r="1254">
          <cell r="A1254">
            <v>82491</v>
          </cell>
          <cell r="B1254" t="str">
            <v>ウォータープルーフ　マップケース　Ｍ</v>
          </cell>
          <cell r="C1254">
            <v>760</v>
          </cell>
          <cell r="D1254">
            <v>76</v>
          </cell>
          <cell r="E1254">
            <v>836</v>
          </cell>
        </row>
        <row r="1255">
          <cell r="A1255">
            <v>82493</v>
          </cell>
          <cell r="B1255" t="str">
            <v>ウォータープルーフ　マップケース　Ｌ</v>
          </cell>
          <cell r="C1255">
            <v>1000</v>
          </cell>
          <cell r="D1255">
            <v>100</v>
          </cell>
          <cell r="E1255">
            <v>1100</v>
          </cell>
        </row>
        <row r="1256">
          <cell r="A1256">
            <v>83268</v>
          </cell>
          <cell r="B1256" t="str">
            <v>シュラフ・Ｋ１　（ケイワン）</v>
          </cell>
          <cell r="C1256">
            <v>9528</v>
          </cell>
          <cell r="D1256">
            <v>953</v>
          </cell>
          <cell r="E1256">
            <v>10481</v>
          </cell>
        </row>
        <row r="1257">
          <cell r="A1257">
            <v>83282</v>
          </cell>
          <cell r="B1257" t="str">
            <v>ドイター　ドリームライト</v>
          </cell>
          <cell r="C1257">
            <v>8400</v>
          </cell>
          <cell r="D1257">
            <v>840</v>
          </cell>
          <cell r="E1257">
            <v>9240</v>
          </cell>
        </row>
        <row r="1258">
          <cell r="A1258">
            <v>83286</v>
          </cell>
          <cell r="B1258" t="str">
            <v>ドイター　オービット　－５</v>
          </cell>
          <cell r="C1258">
            <v>12600</v>
          </cell>
          <cell r="D1258">
            <v>1260</v>
          </cell>
          <cell r="E1258">
            <v>13860</v>
          </cell>
        </row>
        <row r="1259">
          <cell r="A1259">
            <v>83288</v>
          </cell>
          <cell r="B1259" t="str">
            <v>ドイター　オービット±０　Ｎ</v>
          </cell>
          <cell r="C1259">
            <v>12500</v>
          </cell>
          <cell r="D1259">
            <v>1250</v>
          </cell>
          <cell r="E1259">
            <v>13750</v>
          </cell>
        </row>
        <row r="1260">
          <cell r="A1260">
            <v>83362</v>
          </cell>
          <cell r="B1260" t="str">
            <v>コンパクト　キャンプベッド</v>
          </cell>
          <cell r="C1260">
            <v>4980</v>
          </cell>
          <cell r="D1260">
            <v>498</v>
          </cell>
          <cell r="E1260">
            <v>5478</v>
          </cell>
        </row>
        <row r="1261">
          <cell r="A1261">
            <v>83364</v>
          </cell>
          <cell r="B1261" t="str">
            <v>ＦＤコットＤＸ－ＡＨ　</v>
          </cell>
          <cell r="C1261">
            <v>9800</v>
          </cell>
          <cell r="D1261">
            <v>980</v>
          </cell>
          <cell r="E1261">
            <v>10780</v>
          </cell>
        </row>
        <row r="1262">
          <cell r="A1262">
            <v>83404</v>
          </cell>
          <cell r="B1262" t="str">
            <v>＊パイオニアリング　立ちかまど</v>
          </cell>
          <cell r="C1262">
            <v>900</v>
          </cell>
          <cell r="D1262">
            <v>90</v>
          </cell>
          <cell r="E1262">
            <v>990</v>
          </cell>
        </row>
        <row r="1263">
          <cell r="A1263">
            <v>83431</v>
          </cell>
          <cell r="B1263" t="str">
            <v>合掌橋　Ｐ－キット</v>
          </cell>
          <cell r="C1263">
            <v>1111</v>
          </cell>
          <cell r="D1263">
            <v>111</v>
          </cell>
          <cell r="E1263">
            <v>1222</v>
          </cell>
        </row>
        <row r="1264">
          <cell r="A1264">
            <v>83433</v>
          </cell>
          <cell r="B1264" t="str">
            <v>自動開閉橋　Ｐ－キット</v>
          </cell>
          <cell r="C1264">
            <v>1111</v>
          </cell>
          <cell r="D1264">
            <v>111</v>
          </cell>
          <cell r="E1264">
            <v>1222</v>
          </cell>
        </row>
        <row r="1265">
          <cell r="A1265">
            <v>83435</v>
          </cell>
          <cell r="B1265" t="str">
            <v>モンキーブリッジ　Ｐ－キット</v>
          </cell>
          <cell r="C1265">
            <v>1111</v>
          </cell>
          <cell r="D1265">
            <v>111</v>
          </cell>
          <cell r="E1265">
            <v>1222</v>
          </cell>
        </row>
        <row r="1266">
          <cell r="A1266">
            <v>83437</v>
          </cell>
          <cell r="B1266" t="str">
            <v>架け橋　Ｐ－キット</v>
          </cell>
          <cell r="C1266">
            <v>1111</v>
          </cell>
          <cell r="D1266">
            <v>111</v>
          </cell>
          <cell r="E1266">
            <v>1222</v>
          </cell>
        </row>
        <row r="1267">
          <cell r="A1267">
            <v>83439</v>
          </cell>
          <cell r="B1267" t="str">
            <v>カタパルト　Ｐ－キット</v>
          </cell>
          <cell r="C1267">
            <v>1111</v>
          </cell>
          <cell r="D1267">
            <v>111</v>
          </cell>
          <cell r="E1267">
            <v>1222</v>
          </cell>
        </row>
        <row r="1268">
          <cell r="A1268">
            <v>83442</v>
          </cell>
          <cell r="B1268" t="str">
            <v>揺り木馬　Ｐ－キット</v>
          </cell>
          <cell r="C1268">
            <v>1111</v>
          </cell>
          <cell r="D1268">
            <v>111</v>
          </cell>
          <cell r="E1268">
            <v>1222</v>
          </cell>
        </row>
        <row r="1269">
          <cell r="A1269">
            <v>83444</v>
          </cell>
          <cell r="B1269" t="str">
            <v>投石器　Ｐ－キット</v>
          </cell>
          <cell r="C1269">
            <v>1111</v>
          </cell>
          <cell r="D1269">
            <v>111</v>
          </cell>
          <cell r="E1269">
            <v>1222</v>
          </cell>
        </row>
        <row r="1270">
          <cell r="A1270">
            <v>83450</v>
          </cell>
          <cell r="B1270" t="str">
            <v>おみこし　Ｐ－キット</v>
          </cell>
          <cell r="C1270">
            <v>1111</v>
          </cell>
          <cell r="D1270">
            <v>111</v>
          </cell>
          <cell r="E1270">
            <v>1222</v>
          </cell>
        </row>
        <row r="1271">
          <cell r="A1271">
            <v>83453</v>
          </cell>
          <cell r="B1271" t="str">
            <v>立ちかまど　Ｐ－キット</v>
          </cell>
          <cell r="C1271">
            <v>1111</v>
          </cell>
          <cell r="D1271">
            <v>111</v>
          </cell>
          <cell r="E1271">
            <v>1222</v>
          </cell>
        </row>
        <row r="1272">
          <cell r="A1272">
            <v>83455</v>
          </cell>
          <cell r="B1272" t="str">
            <v>信号塔　Ｐ－キット</v>
          </cell>
          <cell r="C1272">
            <v>1111</v>
          </cell>
          <cell r="D1272">
            <v>111</v>
          </cell>
          <cell r="E1272">
            <v>1222</v>
          </cell>
        </row>
        <row r="1273">
          <cell r="A1273">
            <v>83457</v>
          </cell>
          <cell r="B1273" t="str">
            <v>ピラミッド塔　Ｐ＝キット</v>
          </cell>
          <cell r="C1273">
            <v>1111</v>
          </cell>
          <cell r="D1273">
            <v>111</v>
          </cell>
          <cell r="E1273">
            <v>1222</v>
          </cell>
        </row>
        <row r="1274">
          <cell r="A1274">
            <v>83460</v>
          </cell>
          <cell r="B1274" t="str">
            <v>舞ギリ式火起こし器　</v>
          </cell>
          <cell r="C1274">
            <v>3704</v>
          </cell>
          <cell r="D1274">
            <v>370</v>
          </cell>
          <cell r="E1274">
            <v>4074</v>
          </cell>
        </row>
        <row r="1275">
          <cell r="A1275">
            <v>83463</v>
          </cell>
          <cell r="B1275" t="str">
            <v>火切り板　</v>
          </cell>
          <cell r="C1275">
            <v>800</v>
          </cell>
          <cell r="D1275">
            <v>80</v>
          </cell>
          <cell r="E1275">
            <v>880</v>
          </cell>
        </row>
        <row r="1276">
          <cell r="A1276">
            <v>83464</v>
          </cell>
          <cell r="B1276" t="str">
            <v>火切りギネ　</v>
          </cell>
          <cell r="C1276">
            <v>600</v>
          </cell>
          <cell r="D1276">
            <v>60</v>
          </cell>
          <cell r="E1276">
            <v>660</v>
          </cell>
        </row>
        <row r="1277">
          <cell r="A1277">
            <v>83465</v>
          </cell>
          <cell r="B1277" t="str">
            <v>かんなくず　</v>
          </cell>
          <cell r="C1277">
            <v>340</v>
          </cell>
          <cell r="D1277">
            <v>34</v>
          </cell>
          <cell r="E1277">
            <v>374</v>
          </cell>
        </row>
        <row r="1278">
          <cell r="A1278">
            <v>83470</v>
          </cell>
          <cell r="B1278" t="str">
            <v>弓ぎり式火起こし器　</v>
          </cell>
          <cell r="C1278">
            <v>2500</v>
          </cell>
          <cell r="D1278">
            <v>250</v>
          </cell>
          <cell r="E1278">
            <v>2750</v>
          </cell>
        </row>
        <row r="1279">
          <cell r="A1279">
            <v>83511</v>
          </cell>
          <cell r="B1279" t="str">
            <v>トラベルバッグ　</v>
          </cell>
          <cell r="C1279">
            <v>4444</v>
          </cell>
          <cell r="D1279">
            <v>444</v>
          </cell>
          <cell r="E1279">
            <v>4888</v>
          </cell>
        </row>
        <row r="1280">
          <cell r="A1280">
            <v>83513</v>
          </cell>
          <cell r="B1280" t="str">
            <v>ディバッグ　</v>
          </cell>
          <cell r="C1280">
            <v>2593</v>
          </cell>
          <cell r="D1280">
            <v>259</v>
          </cell>
          <cell r="E1280">
            <v>2852</v>
          </cell>
        </row>
        <row r="1281">
          <cell r="A1281">
            <v>83515</v>
          </cell>
          <cell r="B1281" t="str">
            <v>ヒップバッグ　</v>
          </cell>
          <cell r="C1281">
            <v>1759</v>
          </cell>
          <cell r="D1281">
            <v>176</v>
          </cell>
          <cell r="E1281">
            <v>1935</v>
          </cell>
        </row>
        <row r="1282">
          <cell r="A1282">
            <v>83523</v>
          </cell>
          <cell r="B1282" t="str">
            <v>ハバザック　</v>
          </cell>
          <cell r="C1282">
            <v>3241</v>
          </cell>
          <cell r="D1282">
            <v>324</v>
          </cell>
          <cell r="E1282">
            <v>4180</v>
          </cell>
        </row>
        <row r="1283">
          <cell r="A1283">
            <v>83541</v>
          </cell>
          <cell r="B1283" t="str">
            <v>ハバザック用　ショルダーベルト</v>
          </cell>
          <cell r="C1283">
            <v>681</v>
          </cell>
          <cell r="D1283">
            <v>68</v>
          </cell>
          <cell r="E1283">
            <v>749</v>
          </cell>
        </row>
        <row r="1284">
          <cell r="A1284">
            <v>83550</v>
          </cell>
          <cell r="B1284" t="str">
            <v>スカウトギア　メドー　パック22</v>
          </cell>
          <cell r="E1284">
            <v>13200</v>
          </cell>
        </row>
        <row r="1285">
          <cell r="A1285">
            <v>83553</v>
          </cell>
          <cell r="B1285" t="str">
            <v>スカウトギア　メドー　ショルダー12</v>
          </cell>
          <cell r="E1285">
            <v>9350</v>
          </cell>
        </row>
        <row r="1286">
          <cell r="A1286">
            <v>83571</v>
          </cell>
          <cell r="B1286" t="str">
            <v>ジャゴス７０　ブライトブルーAT2514</v>
          </cell>
          <cell r="C1286">
            <v>17593</v>
          </cell>
          <cell r="D1286">
            <v>1759</v>
          </cell>
          <cell r="E1286">
            <v>19352</v>
          </cell>
        </row>
        <row r="1287">
          <cell r="A1287">
            <v>83573</v>
          </cell>
          <cell r="B1287" t="str">
            <v>イミール５０　ネイビー　AT2517</v>
          </cell>
          <cell r="C1287">
            <v>12037</v>
          </cell>
          <cell r="D1287">
            <v>1204</v>
          </cell>
          <cell r="E1287">
            <v>13241</v>
          </cell>
        </row>
        <row r="1288">
          <cell r="A1288">
            <v>83718</v>
          </cell>
          <cell r="B1288" t="str">
            <v>サバイバルシート　ゴールド／シルバー</v>
          </cell>
          <cell r="C1288">
            <v>600</v>
          </cell>
          <cell r="D1288">
            <v>60</v>
          </cell>
          <cell r="E1288">
            <v>660</v>
          </cell>
        </row>
        <row r="1289">
          <cell r="A1289">
            <v>83733</v>
          </cell>
          <cell r="B1289" t="str">
            <v>折りたたみマット　Ｓ　ＥＢＣ１４１</v>
          </cell>
          <cell r="C1289">
            <v>2778</v>
          </cell>
          <cell r="D1289">
            <v>278</v>
          </cell>
          <cell r="E1289">
            <v>3056</v>
          </cell>
        </row>
        <row r="1290">
          <cell r="A1290">
            <v>83869</v>
          </cell>
          <cell r="B1290" t="str">
            <v>アクシス　８０　</v>
          </cell>
          <cell r="C1290">
            <v>12315</v>
          </cell>
          <cell r="D1290">
            <v>1232</v>
          </cell>
          <cell r="E1290">
            <v>13547</v>
          </cell>
        </row>
        <row r="1291">
          <cell r="A1291">
            <v>83881</v>
          </cell>
          <cell r="B1291" t="str">
            <v>ダッフルバック６５　ＡＤＶＥＬ</v>
          </cell>
          <cell r="C1291">
            <v>11852</v>
          </cell>
          <cell r="D1291">
            <v>1185</v>
          </cell>
          <cell r="E1291">
            <v>13037</v>
          </cell>
        </row>
        <row r="1292">
          <cell r="A1292">
            <v>83921</v>
          </cell>
          <cell r="B1292" t="str">
            <v>レインスーツ　ターコイズ　Ｌ</v>
          </cell>
          <cell r="C1292">
            <v>3800</v>
          </cell>
          <cell r="D1292">
            <v>380</v>
          </cell>
          <cell r="E1292">
            <v>4180</v>
          </cell>
        </row>
        <row r="1293">
          <cell r="A1293">
            <v>89991</v>
          </cell>
          <cell r="B1293" t="str">
            <v>２人用クロノスドーム　テント　２型</v>
          </cell>
          <cell r="E1293">
            <v>28380</v>
          </cell>
        </row>
        <row r="1294">
          <cell r="A1294">
            <v>89992</v>
          </cell>
          <cell r="B1294" t="str">
            <v>２人用クロノスドーム　テント　専用グランドシート</v>
          </cell>
          <cell r="E1294">
            <v>4180</v>
          </cell>
        </row>
        <row r="1295">
          <cell r="A1295">
            <v>89993</v>
          </cell>
          <cell r="B1295" t="str">
            <v>３～４人用クロノス　ドームテント　４型</v>
          </cell>
          <cell r="E1295">
            <v>39380</v>
          </cell>
        </row>
        <row r="1296">
          <cell r="A1296">
            <v>89994</v>
          </cell>
          <cell r="B1296" t="str">
            <v>３～４人用クロノス　ドームテント　専用グランドシート</v>
          </cell>
          <cell r="E1296">
            <v>6160</v>
          </cell>
        </row>
        <row r="1297">
          <cell r="A1297">
            <v>89995</v>
          </cell>
          <cell r="B1297" t="str">
            <v>４人用ムーンライトテント　</v>
          </cell>
          <cell r="E1297">
            <v>84700</v>
          </cell>
        </row>
        <row r="1298">
          <cell r="A1298">
            <v>83937</v>
          </cell>
          <cell r="B1298" t="str">
            <v>レインスーツ　ターコイズ　ＬＬ</v>
          </cell>
          <cell r="C1298">
            <v>3800</v>
          </cell>
          <cell r="D1298">
            <v>380</v>
          </cell>
          <cell r="E1298">
            <v>4180</v>
          </cell>
        </row>
        <row r="1299">
          <cell r="A1299">
            <v>83943</v>
          </cell>
          <cell r="B1299" t="str">
            <v>レインスーツ　イエロー　Ｍ</v>
          </cell>
          <cell r="C1299">
            <v>3800</v>
          </cell>
          <cell r="D1299">
            <v>380</v>
          </cell>
          <cell r="E1299">
            <v>4180</v>
          </cell>
        </row>
        <row r="1300">
          <cell r="A1300">
            <v>83959</v>
          </cell>
          <cell r="B1300" t="str">
            <v>＊レインスーツ　イエロー　Ｌ</v>
          </cell>
          <cell r="C1300">
            <v>3800</v>
          </cell>
          <cell r="D1300">
            <v>380</v>
          </cell>
          <cell r="E1300">
            <v>4180</v>
          </cell>
        </row>
        <row r="1301">
          <cell r="A1301">
            <v>83965</v>
          </cell>
          <cell r="B1301" t="str">
            <v>レインスーツ　イエロー　ＬＬ</v>
          </cell>
          <cell r="C1301">
            <v>3800</v>
          </cell>
          <cell r="D1301">
            <v>380</v>
          </cell>
          <cell r="E1301">
            <v>4180</v>
          </cell>
        </row>
        <row r="1302">
          <cell r="A1302">
            <v>83971</v>
          </cell>
          <cell r="B1302" t="str">
            <v>レインハット　</v>
          </cell>
          <cell r="C1302">
            <v>1524</v>
          </cell>
          <cell r="D1302">
            <v>152</v>
          </cell>
          <cell r="E1302">
            <v>1676</v>
          </cell>
        </row>
        <row r="1303">
          <cell r="A1303">
            <v>83975</v>
          </cell>
          <cell r="B1303" t="str">
            <v>カモフラージュ　ミニアンブレラー</v>
          </cell>
          <cell r="C1303">
            <v>1750</v>
          </cell>
          <cell r="D1303">
            <v>175</v>
          </cell>
          <cell r="E1303">
            <v>1925</v>
          </cell>
        </row>
        <row r="1304">
          <cell r="A1304">
            <v>83981</v>
          </cell>
          <cell r="B1304" t="str">
            <v>ＪＲレインスーツ　コスモ　ﾌﾞﾙｰ 130</v>
          </cell>
          <cell r="C1304">
            <v>4666</v>
          </cell>
          <cell r="D1304">
            <v>467</v>
          </cell>
          <cell r="E1304">
            <v>5133</v>
          </cell>
        </row>
        <row r="1305">
          <cell r="A1305">
            <v>84005</v>
          </cell>
          <cell r="B1305" t="str">
            <v>エコ・テントⅡ　</v>
          </cell>
          <cell r="C1305">
            <v>66000</v>
          </cell>
          <cell r="D1305">
            <v>6600</v>
          </cell>
          <cell r="E1305">
            <v>72600</v>
          </cell>
        </row>
        <row r="1306">
          <cell r="A1306">
            <v>84026</v>
          </cell>
          <cell r="B1306" t="str">
            <v>指導者テント　かや付　</v>
          </cell>
          <cell r="C1306">
            <v>264800</v>
          </cell>
          <cell r="D1306">
            <v>26480</v>
          </cell>
          <cell r="E1306">
            <v>291280</v>
          </cell>
        </row>
        <row r="1307">
          <cell r="A1307">
            <v>84221</v>
          </cell>
          <cell r="B1307" t="str">
            <v>Ａ型テント８人用　</v>
          </cell>
          <cell r="C1307">
            <v>214700</v>
          </cell>
          <cell r="D1307">
            <v>21470</v>
          </cell>
          <cell r="E1307">
            <v>236170</v>
          </cell>
        </row>
        <row r="1308">
          <cell r="A1308">
            <v>84237</v>
          </cell>
          <cell r="B1308" t="str">
            <v>Ａ型テント１０人用　</v>
          </cell>
          <cell r="C1308">
            <v>180000</v>
          </cell>
          <cell r="D1308">
            <v>18000</v>
          </cell>
          <cell r="E1308">
            <v>198000</v>
          </cell>
        </row>
        <row r="1309">
          <cell r="A1309">
            <v>84475</v>
          </cell>
          <cell r="B1309" t="str">
            <v>サイドアップＧシート　Ａ８</v>
          </cell>
          <cell r="C1309">
            <v>18096</v>
          </cell>
          <cell r="D1309">
            <v>1810</v>
          </cell>
          <cell r="E1309">
            <v>19906</v>
          </cell>
        </row>
        <row r="1310">
          <cell r="A1310">
            <v>84481</v>
          </cell>
          <cell r="B1310" t="str">
            <v>サイドアップＧシート　Ａ１０</v>
          </cell>
          <cell r="C1310">
            <v>27778</v>
          </cell>
          <cell r="D1310">
            <v>2778</v>
          </cell>
          <cell r="E1310">
            <v>30556</v>
          </cell>
        </row>
        <row r="1311">
          <cell r="A1311">
            <v>84684</v>
          </cell>
          <cell r="B1311" t="str">
            <v>Ａ型フライシート　８人用</v>
          </cell>
          <cell r="C1311">
            <v>52200</v>
          </cell>
          <cell r="D1311">
            <v>5220</v>
          </cell>
          <cell r="E1311">
            <v>57420</v>
          </cell>
        </row>
        <row r="1312">
          <cell r="A1312">
            <v>84690</v>
          </cell>
          <cell r="B1312" t="str">
            <v>Ａ型フライシート　１０人用</v>
          </cell>
          <cell r="C1312">
            <v>56190</v>
          </cell>
          <cell r="D1312">
            <v>5619</v>
          </cell>
          <cell r="E1312">
            <v>61809</v>
          </cell>
        </row>
        <row r="1313">
          <cell r="A1313">
            <v>84907</v>
          </cell>
          <cell r="B1313" t="str">
            <v>食堂フライ　</v>
          </cell>
          <cell r="C1313">
            <v>124000</v>
          </cell>
          <cell r="D1313">
            <v>12400</v>
          </cell>
          <cell r="E1313">
            <v>136400</v>
          </cell>
        </row>
        <row r="1314">
          <cell r="A1314">
            <v>84913</v>
          </cell>
          <cell r="B1314" t="str">
            <v>ポール袋（大）　</v>
          </cell>
          <cell r="C1314">
            <v>1714</v>
          </cell>
          <cell r="D1314">
            <v>171</v>
          </cell>
          <cell r="E1314">
            <v>1885</v>
          </cell>
        </row>
        <row r="1315">
          <cell r="A1315">
            <v>84937</v>
          </cell>
          <cell r="B1315" t="str">
            <v>２～３人用　ムーンライト3型ﾃﾝﾄ</v>
          </cell>
          <cell r="C1315">
            <v>32800</v>
          </cell>
          <cell r="D1315">
            <v>3280</v>
          </cell>
          <cell r="E1315">
            <v>36080</v>
          </cell>
        </row>
        <row r="1316">
          <cell r="A1316">
            <v>84939</v>
          </cell>
          <cell r="B1316" t="str">
            <v>６～７人用ﾑｰﾝﾗｲﾄ　７型テント</v>
          </cell>
          <cell r="C1316">
            <v>68000</v>
          </cell>
          <cell r="D1316">
            <v>6800</v>
          </cell>
          <cell r="E1316">
            <v>74800</v>
          </cell>
        </row>
        <row r="1317">
          <cell r="A1317">
            <v>85113</v>
          </cell>
          <cell r="B1317" t="str">
            <v>テンバーライン４　</v>
          </cell>
          <cell r="C1317">
            <v>25926</v>
          </cell>
          <cell r="D1317">
            <v>2593</v>
          </cell>
          <cell r="E1317">
            <v>28519</v>
          </cell>
        </row>
        <row r="1318">
          <cell r="A1318">
            <v>85125</v>
          </cell>
          <cell r="B1318" t="str">
            <v>メッシュシェルター　</v>
          </cell>
          <cell r="C1318">
            <v>60084</v>
          </cell>
          <cell r="D1318">
            <v>6008</v>
          </cell>
          <cell r="E1318">
            <v>66092</v>
          </cell>
        </row>
        <row r="1319">
          <cell r="A1319">
            <v>85137</v>
          </cell>
          <cell r="B1319" t="str">
            <v>スクートＤＸ６　</v>
          </cell>
          <cell r="C1319">
            <v>82000</v>
          </cell>
          <cell r="D1319">
            <v>8200</v>
          </cell>
          <cell r="E1319">
            <v>90200</v>
          </cell>
        </row>
        <row r="1320">
          <cell r="A1320">
            <v>85150</v>
          </cell>
          <cell r="B1320" t="str">
            <v>エコテント補充＇旧＇　ホ゜－ルフ゛ラック</v>
          </cell>
          <cell r="C1320">
            <v>6806</v>
          </cell>
          <cell r="D1320">
            <v>681</v>
          </cell>
          <cell r="E1320">
            <v>7487</v>
          </cell>
        </row>
        <row r="1321">
          <cell r="A1321">
            <v>85162</v>
          </cell>
          <cell r="B1321" t="str">
            <v>エコテントポール　ブラック　パーツ</v>
          </cell>
          <cell r="C1321">
            <v>973</v>
          </cell>
          <cell r="D1321">
            <v>97</v>
          </cell>
          <cell r="E1321">
            <v>1070</v>
          </cell>
        </row>
        <row r="1322">
          <cell r="A1322">
            <v>85168</v>
          </cell>
          <cell r="B1322" t="str">
            <v>エコテントポール　シルバー　パーツ</v>
          </cell>
          <cell r="C1322">
            <v>926</v>
          </cell>
          <cell r="D1322">
            <v>93</v>
          </cell>
          <cell r="E1322">
            <v>1019</v>
          </cell>
        </row>
        <row r="1323">
          <cell r="A1323">
            <v>85193</v>
          </cell>
          <cell r="B1323" t="str">
            <v>ジュラポール　１８２　</v>
          </cell>
          <cell r="C1323">
            <v>4074</v>
          </cell>
          <cell r="D1323">
            <v>407</v>
          </cell>
          <cell r="E1323">
            <v>4481</v>
          </cell>
        </row>
        <row r="1324">
          <cell r="A1324">
            <v>85290</v>
          </cell>
          <cell r="B1324" t="str">
            <v>リッジポール　１８２　</v>
          </cell>
          <cell r="C1324">
            <v>6500</v>
          </cell>
          <cell r="D1324">
            <v>650</v>
          </cell>
          <cell r="E1324">
            <v>7150</v>
          </cell>
        </row>
        <row r="1325">
          <cell r="A1325">
            <v>85319</v>
          </cell>
          <cell r="B1325" t="str">
            <v>リッジポール　２７３　</v>
          </cell>
          <cell r="C1325">
            <v>13600</v>
          </cell>
          <cell r="D1325">
            <v>1360</v>
          </cell>
          <cell r="E1325">
            <v>14960</v>
          </cell>
        </row>
        <row r="1326">
          <cell r="A1326">
            <v>85325</v>
          </cell>
          <cell r="B1326" t="str">
            <v>鉄製ポール　１８２　</v>
          </cell>
          <cell r="C1326">
            <v>2500</v>
          </cell>
          <cell r="D1326">
            <v>250</v>
          </cell>
          <cell r="E1326">
            <v>2750</v>
          </cell>
        </row>
        <row r="1327">
          <cell r="A1327">
            <v>85331</v>
          </cell>
          <cell r="B1327" t="str">
            <v>フライ用ポール240　</v>
          </cell>
          <cell r="C1327">
            <v>17593</v>
          </cell>
          <cell r="D1327">
            <v>1759</v>
          </cell>
          <cell r="E1327">
            <v>19352</v>
          </cell>
        </row>
        <row r="1328">
          <cell r="A1328">
            <v>85402</v>
          </cell>
          <cell r="B1328" t="str">
            <v>テント文字入れ　（モンベル）</v>
          </cell>
          <cell r="C1328">
            <v>9000</v>
          </cell>
          <cell r="D1328">
            <v>900</v>
          </cell>
          <cell r="E1328">
            <v>9900</v>
          </cell>
        </row>
        <row r="1329">
          <cell r="A1329">
            <v>85421</v>
          </cell>
          <cell r="B1329" t="str">
            <v>テント文字入れ　１０～１５ｃｍ角</v>
          </cell>
          <cell r="C1329">
            <v>602</v>
          </cell>
          <cell r="D1329">
            <v>60</v>
          </cell>
          <cell r="E1329">
            <v>662</v>
          </cell>
        </row>
        <row r="1330">
          <cell r="A1330">
            <v>85423</v>
          </cell>
          <cell r="B1330" t="str">
            <v>テント文字入れ　１６～２０ｃｍ角</v>
          </cell>
          <cell r="C1330">
            <v>972</v>
          </cell>
          <cell r="D1330">
            <v>97</v>
          </cell>
          <cell r="E1330">
            <v>1069</v>
          </cell>
        </row>
        <row r="1331">
          <cell r="A1331">
            <v>85425</v>
          </cell>
          <cell r="B1331" t="str">
            <v>テント文字入れ　２１～３０ｃｍ角</v>
          </cell>
          <cell r="C1331">
            <v>1343</v>
          </cell>
          <cell r="D1331">
            <v>134</v>
          </cell>
          <cell r="E1331">
            <v>1477</v>
          </cell>
        </row>
        <row r="1332">
          <cell r="A1332">
            <v>85513</v>
          </cell>
          <cell r="B1332" t="str">
            <v>２００ペグ　　５本組　</v>
          </cell>
          <cell r="C1332">
            <v>341</v>
          </cell>
          <cell r="D1332">
            <v>34</v>
          </cell>
          <cell r="E1332">
            <v>375</v>
          </cell>
        </row>
        <row r="1333">
          <cell r="A1333">
            <v>85541</v>
          </cell>
          <cell r="B1333" t="str">
            <v>３００ペグ　</v>
          </cell>
          <cell r="C1333">
            <v>1204</v>
          </cell>
          <cell r="D1333">
            <v>120</v>
          </cell>
          <cell r="E1333">
            <v>1324</v>
          </cell>
        </row>
        <row r="1334">
          <cell r="A1334">
            <v>85579</v>
          </cell>
          <cell r="B1334" t="str">
            <v>砂地用　４００ペグ　</v>
          </cell>
          <cell r="C1334">
            <v>580</v>
          </cell>
          <cell r="D1334">
            <v>58</v>
          </cell>
          <cell r="E1334">
            <v>638</v>
          </cell>
        </row>
        <row r="1335">
          <cell r="A1335">
            <v>85610</v>
          </cell>
          <cell r="B1335" t="str">
            <v>２００ピン　　５本組　</v>
          </cell>
          <cell r="C1335">
            <v>741</v>
          </cell>
          <cell r="D1335">
            <v>74</v>
          </cell>
          <cell r="E1335">
            <v>815</v>
          </cell>
        </row>
        <row r="1336">
          <cell r="A1336">
            <v>85621</v>
          </cell>
          <cell r="B1336" t="str">
            <v>ソリッドステーク　Ｒ１０２(20CMペグ)</v>
          </cell>
          <cell r="C1336">
            <v>330</v>
          </cell>
          <cell r="D1336">
            <v>33</v>
          </cell>
          <cell r="E1336">
            <v>363</v>
          </cell>
        </row>
        <row r="1337">
          <cell r="A1337">
            <v>85632</v>
          </cell>
          <cell r="B1337" t="str">
            <v>砂地用　２５０ピン　５本組</v>
          </cell>
          <cell r="C1337">
            <v>1000</v>
          </cell>
          <cell r="D1337">
            <v>100</v>
          </cell>
          <cell r="E1337">
            <v>1100</v>
          </cell>
        </row>
        <row r="1338">
          <cell r="A1338">
            <v>85654</v>
          </cell>
          <cell r="B1338" t="str">
            <v>グランドピン　３７０　５本組</v>
          </cell>
          <cell r="C1338">
            <v>1019</v>
          </cell>
          <cell r="D1338">
            <v>102</v>
          </cell>
          <cell r="E1338">
            <v>1121</v>
          </cell>
        </row>
        <row r="1339">
          <cell r="A1339">
            <v>85702</v>
          </cell>
          <cell r="B1339" t="str">
            <v>２７Ｐペグ　　５本組　</v>
          </cell>
          <cell r="C1339">
            <v>1500</v>
          </cell>
          <cell r="D1339">
            <v>150</v>
          </cell>
          <cell r="E1339">
            <v>1650</v>
          </cell>
        </row>
        <row r="1340">
          <cell r="A1340">
            <v>85717</v>
          </cell>
          <cell r="B1340" t="str">
            <v>テント収納袋　Ｌ　</v>
          </cell>
          <cell r="C1340">
            <v>2800</v>
          </cell>
          <cell r="D1340">
            <v>280</v>
          </cell>
          <cell r="E1340">
            <v>3080</v>
          </cell>
        </row>
        <row r="1341">
          <cell r="A1341">
            <v>85739</v>
          </cell>
          <cell r="B1341" t="str">
            <v>ペグ袋　</v>
          </cell>
          <cell r="C1341">
            <v>1500</v>
          </cell>
          <cell r="D1341">
            <v>150</v>
          </cell>
          <cell r="E1341">
            <v>1650</v>
          </cell>
        </row>
        <row r="1342">
          <cell r="A1342">
            <v>85767</v>
          </cell>
          <cell r="B1342" t="str">
            <v>３ポンドハンマー</v>
          </cell>
          <cell r="E1342">
            <v>3300</v>
          </cell>
        </row>
        <row r="1343">
          <cell r="A1343">
            <v>85768</v>
          </cell>
          <cell r="B1343" t="str">
            <v>ポールキャップ　メス　新</v>
          </cell>
          <cell r="C1343">
            <v>147</v>
          </cell>
          <cell r="D1343">
            <v>15</v>
          </cell>
          <cell r="E1343">
            <v>162</v>
          </cell>
        </row>
        <row r="1344">
          <cell r="A1344">
            <v>85769</v>
          </cell>
          <cell r="B1344" t="str">
            <v>ポールキャップ　メス・旧</v>
          </cell>
          <cell r="C1344">
            <v>147</v>
          </cell>
          <cell r="D1344">
            <v>15</v>
          </cell>
          <cell r="E1344">
            <v>162</v>
          </cell>
        </row>
        <row r="1345">
          <cell r="A1345">
            <v>85770</v>
          </cell>
          <cell r="B1345" t="str">
            <v>ポールキャップ　オス・新</v>
          </cell>
          <cell r="C1345">
            <v>147</v>
          </cell>
          <cell r="D1345">
            <v>15</v>
          </cell>
          <cell r="E1345">
            <v>162</v>
          </cell>
        </row>
        <row r="1346">
          <cell r="A1346">
            <v>85771</v>
          </cell>
          <cell r="B1346" t="str">
            <v>新ポールキャップ　セット</v>
          </cell>
          <cell r="C1346">
            <v>292</v>
          </cell>
          <cell r="D1346">
            <v>29</v>
          </cell>
          <cell r="E1346">
            <v>321</v>
          </cell>
        </row>
        <row r="1347">
          <cell r="A1347">
            <v>85772</v>
          </cell>
          <cell r="B1347" t="str">
            <v>ポールキャップセット　Ａ</v>
          </cell>
          <cell r="C1347">
            <v>292</v>
          </cell>
          <cell r="D1347">
            <v>29</v>
          </cell>
          <cell r="E1347">
            <v>321</v>
          </cell>
        </row>
        <row r="1348">
          <cell r="A1348">
            <v>85773</v>
          </cell>
          <cell r="B1348" t="str">
            <v>ポールキャップセット　Ｂ</v>
          </cell>
          <cell r="C1348">
            <v>292</v>
          </cell>
          <cell r="D1348">
            <v>29</v>
          </cell>
          <cell r="E1348">
            <v>321</v>
          </cell>
        </row>
        <row r="1349">
          <cell r="A1349">
            <v>85774</v>
          </cell>
          <cell r="B1349" t="str">
            <v>２２Ｐペグ　５本組　</v>
          </cell>
          <cell r="C1349">
            <v>1019</v>
          </cell>
          <cell r="D1349">
            <v>102</v>
          </cell>
          <cell r="E1349">
            <v>1121</v>
          </cell>
        </row>
        <row r="1350">
          <cell r="A1350">
            <v>85789</v>
          </cell>
          <cell r="B1350" t="str">
            <v>テント収納袋　角型　</v>
          </cell>
          <cell r="C1350">
            <v>9000</v>
          </cell>
          <cell r="D1350">
            <v>900</v>
          </cell>
          <cell r="E1350">
            <v>9900</v>
          </cell>
        </row>
        <row r="1351">
          <cell r="A1351">
            <v>85792</v>
          </cell>
          <cell r="B1351" t="str">
            <v>Ｈ５用　前面メッシュ幕</v>
          </cell>
          <cell r="C1351">
            <v>19524</v>
          </cell>
          <cell r="D1351">
            <v>1952</v>
          </cell>
          <cell r="E1351">
            <v>21476</v>
          </cell>
        </row>
        <row r="1352">
          <cell r="A1352">
            <v>85795</v>
          </cell>
          <cell r="B1352" t="str">
            <v>集会テントポール　収納袋</v>
          </cell>
          <cell r="C1352">
            <v>4476</v>
          </cell>
          <cell r="D1352">
            <v>448</v>
          </cell>
          <cell r="E1352">
            <v>4924</v>
          </cell>
        </row>
        <row r="1353">
          <cell r="A1353">
            <v>85955</v>
          </cell>
          <cell r="B1353" t="str">
            <v>テント　Ｈ３Ａ　中折れ式</v>
          </cell>
          <cell r="C1353">
            <v>170000</v>
          </cell>
          <cell r="D1353">
            <v>17000</v>
          </cell>
          <cell r="E1353">
            <v>187000</v>
          </cell>
        </row>
        <row r="1354">
          <cell r="A1354">
            <v>85960</v>
          </cell>
          <cell r="B1354" t="str">
            <v>テント　Ｈ３Ｂ　中折れ式</v>
          </cell>
          <cell r="C1354">
            <v>210000</v>
          </cell>
          <cell r="D1354">
            <v>21000</v>
          </cell>
          <cell r="E1354">
            <v>231000</v>
          </cell>
        </row>
        <row r="1355">
          <cell r="A1355">
            <v>85965</v>
          </cell>
          <cell r="B1355" t="str">
            <v>テント　Ｈ３Ｃ　中折れ式</v>
          </cell>
          <cell r="C1355">
            <v>219444</v>
          </cell>
          <cell r="D1355">
            <v>21944</v>
          </cell>
          <cell r="E1355">
            <v>241388</v>
          </cell>
        </row>
        <row r="1356">
          <cell r="A1356">
            <v>85970</v>
          </cell>
          <cell r="B1356" t="str">
            <v>テント　Ｈ４Ａ　中折れ式</v>
          </cell>
          <cell r="C1356">
            <v>180000</v>
          </cell>
          <cell r="D1356">
            <v>18000</v>
          </cell>
          <cell r="E1356">
            <v>198000</v>
          </cell>
        </row>
        <row r="1357">
          <cell r="A1357">
            <v>85975</v>
          </cell>
          <cell r="B1357" t="str">
            <v>テント　Ｈ４Ｂ　中折れ式</v>
          </cell>
          <cell r="C1357">
            <v>250000</v>
          </cell>
          <cell r="D1357">
            <v>25000</v>
          </cell>
          <cell r="E1357">
            <v>275000</v>
          </cell>
        </row>
        <row r="1358">
          <cell r="A1358">
            <v>85980</v>
          </cell>
          <cell r="B1358" t="str">
            <v>テント　Ｈ４Ｃ　中折れ式</v>
          </cell>
          <cell r="C1358">
            <v>262963</v>
          </cell>
          <cell r="D1358">
            <v>26296</v>
          </cell>
          <cell r="E1358">
            <v>289259</v>
          </cell>
        </row>
        <row r="1359">
          <cell r="A1359">
            <v>85985</v>
          </cell>
          <cell r="B1359" t="str">
            <v>テント　Ｈ５Ａ　中折れ式</v>
          </cell>
          <cell r="C1359">
            <v>240000</v>
          </cell>
          <cell r="D1359">
            <v>24000</v>
          </cell>
          <cell r="E1359">
            <v>264000</v>
          </cell>
        </row>
        <row r="1360">
          <cell r="A1360">
            <v>85990</v>
          </cell>
          <cell r="B1360" t="str">
            <v>テント　Ｈ５Ｂ　中折れ式</v>
          </cell>
          <cell r="C1360">
            <v>310000</v>
          </cell>
          <cell r="D1360">
            <v>31000</v>
          </cell>
          <cell r="E1360">
            <v>341000</v>
          </cell>
        </row>
        <row r="1361">
          <cell r="A1361">
            <v>85995</v>
          </cell>
          <cell r="B1361" t="str">
            <v>テント　Ｈ５Ｃ　中折れ式</v>
          </cell>
          <cell r="C1361">
            <v>340000</v>
          </cell>
          <cell r="D1361">
            <v>34000</v>
          </cell>
          <cell r="E1361">
            <v>374000</v>
          </cell>
        </row>
        <row r="1362">
          <cell r="A1362">
            <v>86010</v>
          </cell>
          <cell r="B1362" t="str">
            <v>シーリングテープ　</v>
          </cell>
          <cell r="C1362">
            <v>1750</v>
          </cell>
          <cell r="D1362">
            <v>175</v>
          </cell>
          <cell r="E1362">
            <v>1925</v>
          </cell>
        </row>
        <row r="1363">
          <cell r="A1363">
            <v>86021</v>
          </cell>
          <cell r="B1363" t="str">
            <v>フッ素系防水剤　</v>
          </cell>
          <cell r="C1363">
            <v>1167</v>
          </cell>
          <cell r="D1363">
            <v>117</v>
          </cell>
          <cell r="E1363">
            <v>1284</v>
          </cell>
        </row>
        <row r="1364">
          <cell r="A1364">
            <v>87001</v>
          </cell>
          <cell r="B1364" t="str">
            <v>ﾓｰﾗﾅｲﾌ･ｺﾝﾊﾟﾆｵﾝ　MGｽﾃﾝﾚｽ</v>
          </cell>
          <cell r="C1364">
            <v>1900</v>
          </cell>
          <cell r="D1364">
            <v>190</v>
          </cell>
          <cell r="E1364">
            <v>2090</v>
          </cell>
        </row>
        <row r="1365">
          <cell r="A1365">
            <v>87003</v>
          </cell>
          <cell r="B1365" t="str">
            <v>ﾓｰﾗﾅｲﾌ･ｺﾝﾊﾟﾆｵﾝ　ｵﾚﾝｼﾞ</v>
          </cell>
          <cell r="C1365">
            <v>1900</v>
          </cell>
          <cell r="D1365">
            <v>190</v>
          </cell>
          <cell r="E1365">
            <v>2090</v>
          </cell>
        </row>
        <row r="1366">
          <cell r="A1366">
            <v>87005</v>
          </cell>
          <cell r="B1366" t="str">
            <v>＊ﾓｰﾗﾅｲﾌ・ｺﾝﾊﾟﾆｵﾝ　ｸﾞﾘｰﾝ</v>
          </cell>
          <cell r="C1366">
            <v>1900</v>
          </cell>
          <cell r="D1366">
            <v>190</v>
          </cell>
          <cell r="E1366">
            <v>2090</v>
          </cell>
        </row>
        <row r="1367">
          <cell r="A1367">
            <v>87007</v>
          </cell>
          <cell r="B1367" t="str">
            <v>ﾓｰﾗﾅｲﾌ･ｺﾝﾊﾟﾆｵﾝ　ﾌﾞﾗｯｸ</v>
          </cell>
          <cell r="C1367">
            <v>1900</v>
          </cell>
          <cell r="D1367">
            <v>190</v>
          </cell>
          <cell r="E1367">
            <v>2090</v>
          </cell>
        </row>
        <row r="1368">
          <cell r="A1368">
            <v>87009</v>
          </cell>
          <cell r="B1368" t="str">
            <v>ﾓｰﾗﾅｲﾌ･ｺﾝﾊﾟﾆｵﾝ　ﾌﾞﾙｰ</v>
          </cell>
          <cell r="C1368">
            <v>1900</v>
          </cell>
          <cell r="D1368">
            <v>190</v>
          </cell>
          <cell r="E1368">
            <v>2090</v>
          </cell>
        </row>
        <row r="1369">
          <cell r="A1369">
            <v>87010</v>
          </cell>
          <cell r="B1369" t="str">
            <v>ﾓｰﾗﾅｲﾌ･ｺﾝﾊﾟﾆｵﾝ　ﾏｾﾞﾝﾀ</v>
          </cell>
          <cell r="C1369">
            <v>1900</v>
          </cell>
          <cell r="D1369">
            <v>190</v>
          </cell>
          <cell r="E1369">
            <v>2090</v>
          </cell>
        </row>
        <row r="1370">
          <cell r="A1370">
            <v>87100</v>
          </cell>
          <cell r="B1370" t="str">
            <v>ｴﾙﾄﾞﾘｽ･ｽﾀﾝﾀﾞｰﾄﾞ　ﾌﾞﾗｯｸ</v>
          </cell>
          <cell r="C1370">
            <v>3700</v>
          </cell>
          <cell r="D1370">
            <v>370</v>
          </cell>
          <cell r="E1370">
            <v>4070</v>
          </cell>
        </row>
        <row r="1371">
          <cell r="A1371">
            <v>87102</v>
          </cell>
          <cell r="B1371" t="str">
            <v>ｴﾙﾄﾞﾘｽ･ｽﾀﾝﾀﾞｰﾄﾞ　ﾚｯﾄﾞ</v>
          </cell>
          <cell r="C1371">
            <v>3700</v>
          </cell>
          <cell r="D1371">
            <v>370</v>
          </cell>
          <cell r="E1371">
            <v>4070</v>
          </cell>
        </row>
        <row r="1372">
          <cell r="A1372">
            <v>87104</v>
          </cell>
          <cell r="B1372" t="str">
            <v>ｴﾙﾄﾞﾘｽ･ｽﾀﾝﾀﾞｰﾄﾞ　ﾌﾞﾙｰ</v>
          </cell>
          <cell r="C1372">
            <v>3700</v>
          </cell>
          <cell r="D1372">
            <v>370</v>
          </cell>
          <cell r="E1372">
            <v>4070</v>
          </cell>
        </row>
        <row r="1373">
          <cell r="A1373">
            <v>87106</v>
          </cell>
          <cell r="B1373" t="str">
            <v>ｴﾙﾄﾞﾘｽ･ｽﾀﾝﾀﾞｰﾄﾞ　ｲｴﾛｰ</v>
          </cell>
          <cell r="C1373">
            <v>3700</v>
          </cell>
          <cell r="D1373">
            <v>370</v>
          </cell>
          <cell r="E1373">
            <v>4070</v>
          </cell>
        </row>
        <row r="1374">
          <cell r="A1374">
            <v>87108</v>
          </cell>
          <cell r="B1374" t="str">
            <v>ｴﾙﾄﾞﾘｽ･ｽﾀﾝﾀﾞｰﾄﾞ　ｸﾞﾘｰﾝ</v>
          </cell>
          <cell r="C1374">
            <v>3700</v>
          </cell>
          <cell r="D1374">
            <v>370</v>
          </cell>
          <cell r="E1374">
            <v>4070</v>
          </cell>
        </row>
        <row r="1375">
          <cell r="A1375">
            <v>87201</v>
          </cell>
          <cell r="B1375" t="str">
            <v>ｴﾙﾄﾞﾘｽ･ﾈｯｸﾅｲﾌｷｯﾄ　ﾌﾞﾗｯｸ</v>
          </cell>
          <cell r="C1375">
            <v>5500</v>
          </cell>
          <cell r="D1375">
            <v>550</v>
          </cell>
          <cell r="E1375">
            <v>6050</v>
          </cell>
        </row>
        <row r="1376">
          <cell r="A1376">
            <v>87203</v>
          </cell>
          <cell r="B1376" t="str">
            <v>ｴﾙﾄﾞﾘｽ･ﾈｯｸﾅｲﾌｷｯﾄ　ﾚｯﾄﾞ</v>
          </cell>
          <cell r="C1376">
            <v>5500</v>
          </cell>
          <cell r="D1376">
            <v>550</v>
          </cell>
          <cell r="E1376">
            <v>6050</v>
          </cell>
        </row>
        <row r="1377">
          <cell r="A1377">
            <v>87205</v>
          </cell>
          <cell r="B1377" t="str">
            <v>ｴﾙﾄﾞﾘｽ･ﾈｯｸﾅｲﾌｷｯﾄ　ﾌﾞﾙｰ</v>
          </cell>
          <cell r="C1377">
            <v>5500</v>
          </cell>
          <cell r="D1377">
            <v>550</v>
          </cell>
          <cell r="E1377">
            <v>6050</v>
          </cell>
        </row>
        <row r="1378">
          <cell r="A1378">
            <v>87207</v>
          </cell>
          <cell r="B1378" t="str">
            <v>ｴﾙﾄﾞﾘｽ･ﾈｯｸﾅｲﾌｷｯﾄ　ｲｴﾛｰ</v>
          </cell>
          <cell r="C1378">
            <v>5500</v>
          </cell>
          <cell r="D1378">
            <v>550</v>
          </cell>
          <cell r="E1378">
            <v>6050</v>
          </cell>
        </row>
        <row r="1379">
          <cell r="A1379">
            <v>87209</v>
          </cell>
          <cell r="B1379" t="str">
            <v>ｴﾙﾄﾞﾘｽ･ﾈｯｸﾅｲﾌｷｯﾄ　ｸﾞﾘｰﾝ</v>
          </cell>
          <cell r="C1379">
            <v>5500</v>
          </cell>
          <cell r="D1379">
            <v>550</v>
          </cell>
          <cell r="E1379">
            <v>6050</v>
          </cell>
        </row>
        <row r="1380">
          <cell r="A1380">
            <v>89407</v>
          </cell>
          <cell r="B1380" t="str">
            <v>ＬＥＤ　ソーラーランタンJUX</v>
          </cell>
          <cell r="C1380">
            <v>3148</v>
          </cell>
          <cell r="D1380">
            <v>315</v>
          </cell>
          <cell r="E1380">
            <v>3463</v>
          </cell>
        </row>
        <row r="1381">
          <cell r="A1381">
            <v>89409</v>
          </cell>
          <cell r="B1381" t="str">
            <v>ＬＥＤ　ソーラーランタン</v>
          </cell>
          <cell r="C1381">
            <v>2778</v>
          </cell>
          <cell r="D1381">
            <v>278</v>
          </cell>
          <cell r="E1381">
            <v>3056</v>
          </cell>
        </row>
        <row r="1382">
          <cell r="A1382">
            <v>89421</v>
          </cell>
          <cell r="B1382" t="str">
            <v>＊ナイトコアＴ３６０　ヘッドランプ</v>
          </cell>
          <cell r="C1382">
            <v>2593</v>
          </cell>
          <cell r="D1382">
            <v>259</v>
          </cell>
          <cell r="E1382">
            <v>2852</v>
          </cell>
        </row>
        <row r="1383">
          <cell r="A1383">
            <v>89432</v>
          </cell>
          <cell r="B1383" t="str">
            <v>＊エムパワード　アウトドア</v>
          </cell>
          <cell r="C1383">
            <v>2685</v>
          </cell>
          <cell r="D1383">
            <v>269</v>
          </cell>
          <cell r="E1383">
            <v>2954</v>
          </cell>
        </row>
        <row r="1384">
          <cell r="A1384">
            <v>89434</v>
          </cell>
          <cell r="B1384" t="str">
            <v>エムパワード　エマージ</v>
          </cell>
          <cell r="C1384">
            <v>2093</v>
          </cell>
          <cell r="D1384">
            <v>209</v>
          </cell>
          <cell r="E1384">
            <v>2302</v>
          </cell>
        </row>
        <row r="1385">
          <cell r="A1385">
            <v>89453</v>
          </cell>
          <cell r="B1385" t="str">
            <v>＊Ｈ．Ｃヘッドライト　</v>
          </cell>
          <cell r="C1385">
            <v>1142</v>
          </cell>
          <cell r="D1385">
            <v>114</v>
          </cell>
          <cell r="E1385">
            <v>1256</v>
          </cell>
        </row>
        <row r="1386">
          <cell r="A1386">
            <v>89455</v>
          </cell>
          <cell r="B1386" t="str">
            <v>Ｈ．Ｃコンパクト　フラッシュライト</v>
          </cell>
          <cell r="C1386">
            <v>1238</v>
          </cell>
          <cell r="D1386">
            <v>124</v>
          </cell>
          <cell r="E1386">
            <v>1362</v>
          </cell>
        </row>
        <row r="1387">
          <cell r="A1387">
            <v>89469</v>
          </cell>
          <cell r="B1387" t="str">
            <v>＊シルバ　ヘッドランプ　ＣＲ８０</v>
          </cell>
          <cell r="C1387">
            <v>2000</v>
          </cell>
          <cell r="D1387">
            <v>200</v>
          </cell>
          <cell r="E1387">
            <v>2200</v>
          </cell>
        </row>
        <row r="1388">
          <cell r="A1388">
            <v>89473</v>
          </cell>
          <cell r="B1388" t="str">
            <v>ファイヤースチール　レッド</v>
          </cell>
          <cell r="C1388">
            <v>1500</v>
          </cell>
          <cell r="D1388">
            <v>150</v>
          </cell>
          <cell r="E1388">
            <v>1650</v>
          </cell>
        </row>
        <row r="1389">
          <cell r="A1389">
            <v>89475</v>
          </cell>
          <cell r="B1389" t="str">
            <v>ファイヤースチール　ブルー</v>
          </cell>
          <cell r="C1389">
            <v>1500</v>
          </cell>
          <cell r="D1389">
            <v>150</v>
          </cell>
          <cell r="E1389">
            <v>1650</v>
          </cell>
        </row>
        <row r="1390">
          <cell r="A1390">
            <v>89477</v>
          </cell>
          <cell r="B1390" t="str">
            <v>ファイヤースチール　グリーン</v>
          </cell>
          <cell r="C1390">
            <v>1500</v>
          </cell>
          <cell r="D1390">
            <v>150</v>
          </cell>
          <cell r="E1390">
            <v>1650</v>
          </cell>
        </row>
        <row r="1391">
          <cell r="A1391">
            <v>89545</v>
          </cell>
          <cell r="B1391" t="str">
            <v>トラベルポーチ　Ｌ　</v>
          </cell>
          <cell r="C1391">
            <v>4398</v>
          </cell>
          <cell r="D1391">
            <v>440</v>
          </cell>
          <cell r="E1391">
            <v>4838</v>
          </cell>
        </row>
        <row r="1392">
          <cell r="A1392">
            <v>89547</v>
          </cell>
          <cell r="B1392" t="str">
            <v>ランバーバッグ　Ｍ　</v>
          </cell>
          <cell r="C1392">
            <v>4000</v>
          </cell>
          <cell r="D1392">
            <v>400</v>
          </cell>
          <cell r="E1392">
            <v>4400</v>
          </cell>
        </row>
        <row r="1393">
          <cell r="A1393">
            <v>89605</v>
          </cell>
          <cell r="B1393" t="str">
            <v>ミッキー＆ミニー　タイニーチェア</v>
          </cell>
          <cell r="C1393">
            <v>2593</v>
          </cell>
          <cell r="D1393">
            <v>259</v>
          </cell>
          <cell r="E1393">
            <v>2852</v>
          </cell>
        </row>
        <row r="1394">
          <cell r="A1394">
            <v>89607</v>
          </cell>
          <cell r="B1394" t="str">
            <v>プー＆ピグレット　タイニーチェア</v>
          </cell>
          <cell r="C1394">
            <v>2593</v>
          </cell>
          <cell r="D1394">
            <v>259</v>
          </cell>
          <cell r="E1394">
            <v>2852</v>
          </cell>
        </row>
        <row r="1395">
          <cell r="A1395">
            <v>89672</v>
          </cell>
          <cell r="B1395" t="str">
            <v>アルミカート　</v>
          </cell>
          <cell r="C1395">
            <v>18000</v>
          </cell>
          <cell r="D1395">
            <v>1800</v>
          </cell>
          <cell r="E1395">
            <v>19800</v>
          </cell>
        </row>
        <row r="1396">
          <cell r="A1396">
            <v>89703</v>
          </cell>
          <cell r="B1396" t="str">
            <v>マジクール　</v>
          </cell>
          <cell r="C1396">
            <v>611</v>
          </cell>
          <cell r="D1396">
            <v>61</v>
          </cell>
          <cell r="E1396">
            <v>672</v>
          </cell>
        </row>
        <row r="1397">
          <cell r="A1397">
            <v>89704</v>
          </cell>
          <cell r="B1397" t="str">
            <v>ヒヤクルネック　</v>
          </cell>
          <cell r="C1397">
            <v>278</v>
          </cell>
          <cell r="D1397">
            <v>28</v>
          </cell>
          <cell r="E1397">
            <v>306</v>
          </cell>
        </row>
        <row r="1398">
          <cell r="A1398">
            <v>92001</v>
          </cell>
          <cell r="B1398" t="str">
            <v>表彰用紙　１　５枚組　</v>
          </cell>
          <cell r="C1398">
            <v>600</v>
          </cell>
          <cell r="D1398">
            <v>60</v>
          </cell>
          <cell r="E1398">
            <v>660</v>
          </cell>
        </row>
        <row r="1399">
          <cell r="A1399">
            <v>92005</v>
          </cell>
          <cell r="B1399" t="str">
            <v>表彰用紙BV向け</v>
          </cell>
          <cell r="E1399">
            <v>660</v>
          </cell>
        </row>
        <row r="1400">
          <cell r="A1400">
            <v>92015</v>
          </cell>
          <cell r="B1400" t="str">
            <v>ビニルカバーカブブック用</v>
          </cell>
          <cell r="E1400">
            <v>440</v>
          </cell>
        </row>
        <row r="1401">
          <cell r="A1401">
            <v>92030</v>
          </cell>
          <cell r="B1401" t="str">
            <v>ＣDビーバースカウトの歌</v>
          </cell>
          <cell r="E1401">
            <v>1540</v>
          </cell>
        </row>
        <row r="1402">
          <cell r="A1402">
            <v>92745</v>
          </cell>
          <cell r="B1402" t="str">
            <v>ＢｅＰｒｅｐａｒｅｄ　ワッペン</v>
          </cell>
          <cell r="C1402">
            <v>185</v>
          </cell>
          <cell r="D1402">
            <v>19</v>
          </cell>
          <cell r="E1402">
            <v>204</v>
          </cell>
        </row>
        <row r="1403">
          <cell r="A1403">
            <v>99005</v>
          </cell>
          <cell r="B1403" t="str">
            <v>名刺和文Ａ片面　印刷代</v>
          </cell>
          <cell r="C1403">
            <v>1458</v>
          </cell>
          <cell r="D1403">
            <v>146</v>
          </cell>
          <cell r="E1403">
            <v>1604</v>
          </cell>
        </row>
        <row r="1404">
          <cell r="A1404">
            <v>99010</v>
          </cell>
          <cell r="B1404" t="str">
            <v>名刺　和文　Ｂ　片面　印刷代</v>
          </cell>
          <cell r="C1404">
            <v>1458</v>
          </cell>
          <cell r="D1404">
            <v>146</v>
          </cell>
          <cell r="E1404">
            <v>1604</v>
          </cell>
        </row>
        <row r="1405">
          <cell r="A1405">
            <v>99015</v>
          </cell>
          <cell r="B1405" t="str">
            <v>名刺　英文　片面　印刷代</v>
          </cell>
          <cell r="C1405">
            <v>1459</v>
          </cell>
          <cell r="D1405">
            <v>146</v>
          </cell>
          <cell r="E1405">
            <v>1605</v>
          </cell>
        </row>
        <row r="1406">
          <cell r="A1406">
            <v>99022</v>
          </cell>
          <cell r="B1406" t="str">
            <v>名刺　両面印刷代　</v>
          </cell>
          <cell r="C1406">
            <v>2431</v>
          </cell>
          <cell r="D1406">
            <v>243</v>
          </cell>
          <cell r="E1406">
            <v>2674</v>
          </cell>
        </row>
        <row r="1407">
          <cell r="A1407">
            <v>99980</v>
          </cell>
          <cell r="B1407" t="str">
            <v>仏教スカウト指導者　ハンドブック</v>
          </cell>
          <cell r="C1407">
            <v>500</v>
          </cell>
          <cell r="D1407">
            <v>50</v>
          </cell>
          <cell r="E1407">
            <v>550</v>
          </cell>
        </row>
        <row r="1408">
          <cell r="A1408">
            <v>99983</v>
          </cell>
          <cell r="B1408" t="str">
            <v>先哲のおしえ　中村知にまなぶ</v>
          </cell>
          <cell r="C1408">
            <v>1111</v>
          </cell>
          <cell r="D1408">
            <v>111</v>
          </cell>
          <cell r="E1408">
            <v>1222</v>
          </cell>
        </row>
        <row r="1409">
          <cell r="A1409">
            <v>99999</v>
          </cell>
          <cell r="B1409" t="str">
            <v>送料　</v>
          </cell>
          <cell r="C1409">
            <v>909</v>
          </cell>
          <cell r="D1409">
            <v>91</v>
          </cell>
          <cell r="E1409">
            <v>1000</v>
          </cell>
        </row>
      </sheetData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Normal="100" workbookViewId="0">
      <selection activeCell="I9" sqref="I9"/>
    </sheetView>
  </sheetViews>
  <sheetFormatPr defaultRowHeight="13.5" x14ac:dyDescent="0.15"/>
  <cols>
    <col min="1" max="1" width="4.125" customWidth="1"/>
    <col min="2" max="2" width="11.375" customWidth="1"/>
    <col min="3" max="3" width="29" customWidth="1"/>
    <col min="4" max="4" width="7.625" customWidth="1"/>
    <col min="5" max="5" width="9.625" customWidth="1"/>
    <col min="6" max="6" width="15.875" customWidth="1"/>
  </cols>
  <sheetData>
    <row r="1" spans="1:9" ht="21" customHeight="1" x14ac:dyDescent="0.15">
      <c r="B1" s="154" t="s">
        <v>1467</v>
      </c>
      <c r="C1" s="154"/>
      <c r="D1" s="154"/>
      <c r="E1" s="154"/>
      <c r="F1" s="154"/>
    </row>
    <row r="2" spans="1:9" x14ac:dyDescent="0.15">
      <c r="B2" s="1"/>
      <c r="C2" s="1"/>
      <c r="D2" s="1"/>
      <c r="E2" s="1"/>
      <c r="F2" s="1"/>
    </row>
    <row r="3" spans="1:9" ht="20.25" customHeight="1" x14ac:dyDescent="0.15">
      <c r="A3" s="37"/>
      <c r="B3" s="139" t="s">
        <v>15</v>
      </c>
      <c r="C3" s="36" t="s">
        <v>51</v>
      </c>
      <c r="D3" s="36" t="s">
        <v>48</v>
      </c>
      <c r="E3" s="6"/>
      <c r="F3" s="26"/>
    </row>
    <row r="4" spans="1:9" ht="6.75" customHeight="1" x14ac:dyDescent="0.15">
      <c r="A4" s="38"/>
      <c r="B4" s="140"/>
      <c r="C4" s="17"/>
      <c r="D4" s="1"/>
      <c r="E4" s="1"/>
      <c r="F4" s="27"/>
    </row>
    <row r="5" spans="1:9" ht="19.5" customHeight="1" x14ac:dyDescent="0.15">
      <c r="A5" s="39"/>
      <c r="B5" s="141" t="s">
        <v>20</v>
      </c>
      <c r="C5" s="42" t="s">
        <v>50</v>
      </c>
      <c r="D5" s="42" t="s">
        <v>1</v>
      </c>
      <c r="E5" s="5"/>
      <c r="F5" s="43" t="s">
        <v>1468</v>
      </c>
    </row>
    <row r="6" spans="1:9" x14ac:dyDescent="0.15">
      <c r="B6" s="1"/>
      <c r="C6" s="1"/>
      <c r="D6" s="1"/>
      <c r="E6" s="1"/>
      <c r="F6" s="1"/>
    </row>
    <row r="7" spans="1:9" ht="14.25" thickBot="1" x14ac:dyDescent="0.2">
      <c r="B7" s="1"/>
      <c r="C7" s="1"/>
      <c r="D7" s="1"/>
      <c r="E7" s="1"/>
      <c r="F7" s="1"/>
    </row>
    <row r="8" spans="1:9" ht="27" customHeight="1" x14ac:dyDescent="0.15">
      <c r="A8" s="142" t="s">
        <v>16</v>
      </c>
      <c r="B8" s="143"/>
      <c r="C8" s="16" t="s">
        <v>19</v>
      </c>
      <c r="D8" s="14"/>
      <c r="E8" s="14"/>
      <c r="F8" s="15"/>
    </row>
    <row r="9" spans="1:9" ht="27" customHeight="1" x14ac:dyDescent="0.15">
      <c r="A9" s="171" t="s">
        <v>24</v>
      </c>
      <c r="B9" s="172"/>
      <c r="C9" s="31" t="s">
        <v>49</v>
      </c>
      <c r="D9" s="170" t="s">
        <v>1469</v>
      </c>
      <c r="E9" s="21"/>
      <c r="F9" s="28"/>
    </row>
    <row r="10" spans="1:9" x14ac:dyDescent="0.15">
      <c r="A10" s="146" t="s">
        <v>17</v>
      </c>
      <c r="B10" s="147"/>
      <c r="C10" s="29"/>
      <c r="D10" s="29"/>
      <c r="E10" s="29"/>
      <c r="F10" s="30"/>
    </row>
    <row r="11" spans="1:9" ht="36" customHeight="1" x14ac:dyDescent="0.15">
      <c r="A11" s="148"/>
      <c r="B11" s="149"/>
      <c r="C11" s="22"/>
      <c r="D11" s="144"/>
      <c r="E11" s="144"/>
      <c r="F11" s="145"/>
    </row>
    <row r="12" spans="1:9" ht="13.5" customHeight="1" x14ac:dyDescent="0.15">
      <c r="A12" s="148"/>
      <c r="B12" s="149"/>
      <c r="C12" s="25"/>
      <c r="D12" s="23"/>
      <c r="E12" s="23"/>
      <c r="F12" s="24"/>
    </row>
    <row r="13" spans="1:9" ht="25.5" customHeight="1" thickBot="1" x14ac:dyDescent="0.2">
      <c r="A13" s="150"/>
      <c r="B13" s="151"/>
      <c r="C13" s="22"/>
      <c r="D13" s="11"/>
      <c r="E13" s="11"/>
      <c r="F13" s="12"/>
    </row>
    <row r="14" spans="1:9" ht="22.5" customHeight="1" thickBot="1" x14ac:dyDescent="0.2">
      <c r="A14" s="113" t="s">
        <v>29</v>
      </c>
      <c r="B14" s="114" t="s">
        <v>2</v>
      </c>
      <c r="C14" s="115" t="s">
        <v>3</v>
      </c>
      <c r="D14" s="116" t="s">
        <v>4</v>
      </c>
      <c r="E14" s="116" t="s">
        <v>25</v>
      </c>
      <c r="F14" s="117" t="s">
        <v>26</v>
      </c>
    </row>
    <row r="15" spans="1:9" ht="22.5" customHeight="1" x14ac:dyDescent="0.15">
      <c r="A15" s="134" t="str">
        <f>IF(B15="","",(A$7+1))</f>
        <v/>
      </c>
      <c r="B15" s="33"/>
      <c r="C15" s="137" t="str">
        <f t="shared" ref="C15:C29" si="0">IF(ISERROR(VLOOKUP(B15,master,2,FALSE)),"",VLOOKUP(B15,master,2,FALSE))</f>
        <v/>
      </c>
      <c r="D15" s="60"/>
      <c r="E15" s="138" t="str">
        <f t="shared" ref="E15:E29" si="1">IF(ISERROR(VLOOKUP(B15,master,5,FALSE)),"",VLOOKUP(B15,master,5,FALSE))</f>
        <v/>
      </c>
      <c r="F15" s="61" t="str">
        <f>IF(D15="","",D15*E15)</f>
        <v/>
      </c>
      <c r="H15" s="133"/>
      <c r="I15" t="s">
        <v>47</v>
      </c>
    </row>
    <row r="16" spans="1:9" ht="22.5" customHeight="1" x14ac:dyDescent="0.15">
      <c r="A16" s="135" t="str">
        <f>IF(B16="","",(A15+1))</f>
        <v/>
      </c>
      <c r="B16" s="33"/>
      <c r="C16" s="137" t="str">
        <f t="shared" si="0"/>
        <v/>
      </c>
      <c r="D16" s="60"/>
      <c r="E16" s="138" t="str">
        <f t="shared" si="1"/>
        <v/>
      </c>
      <c r="F16" s="61" t="str">
        <f t="shared" ref="F16:F29" si="2">IF(D16="","",D16*E16)</f>
        <v/>
      </c>
    </row>
    <row r="17" spans="1:6" ht="22.5" customHeight="1" x14ac:dyDescent="0.15">
      <c r="A17" s="135" t="str">
        <f t="shared" ref="A17:A29" si="3">IF(B17="","",(A16+1))</f>
        <v/>
      </c>
      <c r="B17" s="33"/>
      <c r="C17" s="137" t="str">
        <f t="shared" si="0"/>
        <v/>
      </c>
      <c r="D17" s="60"/>
      <c r="E17" s="138" t="str">
        <f t="shared" si="1"/>
        <v/>
      </c>
      <c r="F17" s="61" t="str">
        <f t="shared" si="2"/>
        <v/>
      </c>
    </row>
    <row r="18" spans="1:6" ht="22.5" customHeight="1" x14ac:dyDescent="0.15">
      <c r="A18" s="135" t="str">
        <f t="shared" si="3"/>
        <v/>
      </c>
      <c r="B18" s="33"/>
      <c r="C18" s="137" t="str">
        <f t="shared" si="0"/>
        <v/>
      </c>
      <c r="D18" s="60"/>
      <c r="E18" s="138" t="str">
        <f t="shared" si="1"/>
        <v/>
      </c>
      <c r="F18" s="61" t="str">
        <f t="shared" si="2"/>
        <v/>
      </c>
    </row>
    <row r="19" spans="1:6" ht="22.5" customHeight="1" x14ac:dyDescent="0.15">
      <c r="A19" s="135" t="str">
        <f t="shared" si="3"/>
        <v/>
      </c>
      <c r="B19" s="33"/>
      <c r="C19" s="137" t="str">
        <f t="shared" si="0"/>
        <v/>
      </c>
      <c r="D19" s="60"/>
      <c r="E19" s="138" t="str">
        <f t="shared" si="1"/>
        <v/>
      </c>
      <c r="F19" s="61" t="str">
        <f t="shared" si="2"/>
        <v/>
      </c>
    </row>
    <row r="20" spans="1:6" ht="22.5" customHeight="1" x14ac:dyDescent="0.15">
      <c r="A20" s="135" t="str">
        <f t="shared" si="3"/>
        <v/>
      </c>
      <c r="B20" s="33"/>
      <c r="C20" s="137" t="str">
        <f t="shared" si="0"/>
        <v/>
      </c>
      <c r="D20" s="60"/>
      <c r="E20" s="138" t="str">
        <f t="shared" si="1"/>
        <v/>
      </c>
      <c r="F20" s="61" t="str">
        <f t="shared" si="2"/>
        <v/>
      </c>
    </row>
    <row r="21" spans="1:6" ht="22.5" customHeight="1" x14ac:dyDescent="0.15">
      <c r="A21" s="135" t="str">
        <f t="shared" si="3"/>
        <v/>
      </c>
      <c r="B21" s="34"/>
      <c r="C21" s="137" t="str">
        <f t="shared" si="0"/>
        <v/>
      </c>
      <c r="D21" s="62"/>
      <c r="E21" s="138" t="str">
        <f t="shared" si="1"/>
        <v/>
      </c>
      <c r="F21" s="63" t="str">
        <f t="shared" si="2"/>
        <v/>
      </c>
    </row>
    <row r="22" spans="1:6" ht="22.5" customHeight="1" x14ac:dyDescent="0.15">
      <c r="A22" s="135" t="str">
        <f t="shared" si="3"/>
        <v/>
      </c>
      <c r="B22" s="34"/>
      <c r="C22" s="137" t="str">
        <f t="shared" si="0"/>
        <v/>
      </c>
      <c r="D22" s="62"/>
      <c r="E22" s="138" t="str">
        <f t="shared" si="1"/>
        <v/>
      </c>
      <c r="F22" s="63" t="str">
        <f t="shared" si="2"/>
        <v/>
      </c>
    </row>
    <row r="23" spans="1:6" ht="22.5" customHeight="1" x14ac:dyDescent="0.15">
      <c r="A23" s="135" t="str">
        <f t="shared" si="3"/>
        <v/>
      </c>
      <c r="B23" s="34"/>
      <c r="C23" s="137" t="str">
        <f t="shared" si="0"/>
        <v/>
      </c>
      <c r="D23" s="62"/>
      <c r="E23" s="138" t="str">
        <f t="shared" si="1"/>
        <v/>
      </c>
      <c r="F23" s="63" t="str">
        <f t="shared" si="2"/>
        <v/>
      </c>
    </row>
    <row r="24" spans="1:6" ht="22.5" customHeight="1" x14ac:dyDescent="0.15">
      <c r="A24" s="135" t="str">
        <f t="shared" si="3"/>
        <v/>
      </c>
      <c r="B24" s="34"/>
      <c r="C24" s="137" t="str">
        <f t="shared" si="0"/>
        <v/>
      </c>
      <c r="D24" s="62"/>
      <c r="E24" s="138" t="str">
        <f t="shared" si="1"/>
        <v/>
      </c>
      <c r="F24" s="63" t="str">
        <f t="shared" si="2"/>
        <v/>
      </c>
    </row>
    <row r="25" spans="1:6" ht="22.5" customHeight="1" x14ac:dyDescent="0.15">
      <c r="A25" s="135" t="str">
        <f t="shared" si="3"/>
        <v/>
      </c>
      <c r="B25" s="34"/>
      <c r="C25" s="137" t="str">
        <f t="shared" si="0"/>
        <v/>
      </c>
      <c r="D25" s="62"/>
      <c r="E25" s="138" t="str">
        <f t="shared" si="1"/>
        <v/>
      </c>
      <c r="F25" s="63" t="str">
        <f t="shared" si="2"/>
        <v/>
      </c>
    </row>
    <row r="26" spans="1:6" ht="22.5" customHeight="1" x14ac:dyDescent="0.15">
      <c r="A26" s="135" t="str">
        <f t="shared" si="3"/>
        <v/>
      </c>
      <c r="B26" s="34"/>
      <c r="C26" s="137" t="str">
        <f t="shared" si="0"/>
        <v/>
      </c>
      <c r="D26" s="62"/>
      <c r="E26" s="138" t="str">
        <f t="shared" si="1"/>
        <v/>
      </c>
      <c r="F26" s="63" t="str">
        <f t="shared" si="2"/>
        <v/>
      </c>
    </row>
    <row r="27" spans="1:6" ht="22.5" customHeight="1" x14ac:dyDescent="0.15">
      <c r="A27" s="135" t="str">
        <f t="shared" si="3"/>
        <v/>
      </c>
      <c r="B27" s="34"/>
      <c r="C27" s="137" t="str">
        <f t="shared" si="0"/>
        <v/>
      </c>
      <c r="D27" s="62"/>
      <c r="E27" s="138" t="str">
        <f t="shared" si="1"/>
        <v/>
      </c>
      <c r="F27" s="63" t="str">
        <f t="shared" si="2"/>
        <v/>
      </c>
    </row>
    <row r="28" spans="1:6" ht="22.5" customHeight="1" x14ac:dyDescent="0.15">
      <c r="A28" s="136" t="str">
        <f t="shared" si="3"/>
        <v/>
      </c>
      <c r="B28" s="44"/>
      <c r="C28" s="137" t="str">
        <f t="shared" si="0"/>
        <v/>
      </c>
      <c r="D28" s="64"/>
      <c r="E28" s="138" t="str">
        <f t="shared" si="1"/>
        <v/>
      </c>
      <c r="F28" s="65" t="str">
        <f t="shared" si="2"/>
        <v/>
      </c>
    </row>
    <row r="29" spans="1:6" ht="22.5" customHeight="1" thickBot="1" x14ac:dyDescent="0.2">
      <c r="A29" s="136" t="str">
        <f t="shared" si="3"/>
        <v/>
      </c>
      <c r="B29" s="44"/>
      <c r="C29" s="137" t="str">
        <f t="shared" si="0"/>
        <v/>
      </c>
      <c r="D29" s="64"/>
      <c r="E29" s="138" t="str">
        <f t="shared" si="1"/>
        <v/>
      </c>
      <c r="F29" s="66" t="str">
        <f t="shared" si="2"/>
        <v/>
      </c>
    </row>
    <row r="30" spans="1:6" ht="22.5" customHeight="1" thickBot="1" x14ac:dyDescent="0.2">
      <c r="A30" s="46"/>
      <c r="B30" s="47"/>
      <c r="C30" s="48"/>
      <c r="D30" s="49"/>
      <c r="E30" s="40" t="s">
        <v>30</v>
      </c>
      <c r="F30" s="50">
        <f>SUM(F15:F29)</f>
        <v>0</v>
      </c>
    </row>
    <row r="31" spans="1:6" x14ac:dyDescent="0.15">
      <c r="B31" s="1"/>
      <c r="C31" s="1"/>
      <c r="D31" s="1"/>
      <c r="E31" s="1"/>
      <c r="F31" s="1"/>
    </row>
    <row r="32" spans="1:6" x14ac:dyDescent="0.15">
      <c r="B32" s="1"/>
      <c r="C32" s="1"/>
      <c r="D32" s="1"/>
      <c r="E32" s="1"/>
      <c r="F32" s="1"/>
    </row>
  </sheetData>
  <mergeCells count="5">
    <mergeCell ref="A8:B8"/>
    <mergeCell ref="D11:F11"/>
    <mergeCell ref="A10:B13"/>
    <mergeCell ref="A9:B9"/>
    <mergeCell ref="B1:F1"/>
  </mergeCells>
  <phoneticPr fontId="1"/>
  <pageMargins left="0.67" right="0.42" top="0.44" bottom="0.31" header="0.31496062992125984" footer="0.31496062992125984"/>
  <pageSetup paperSize="9" scale="12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workbookViewId="0">
      <selection activeCell="I20" sqref="I20"/>
    </sheetView>
  </sheetViews>
  <sheetFormatPr defaultColWidth="9" defaultRowHeight="13.5" x14ac:dyDescent="0.15"/>
  <cols>
    <col min="1" max="1" width="4.125" customWidth="1"/>
    <col min="2" max="2" width="11.375" customWidth="1"/>
    <col min="3" max="3" width="29" customWidth="1"/>
    <col min="4" max="4" width="7.625" customWidth="1"/>
    <col min="5" max="5" width="9.625" customWidth="1"/>
    <col min="6" max="6" width="14.625" customWidth="1"/>
  </cols>
  <sheetData>
    <row r="1" spans="1:6" ht="21" x14ac:dyDescent="0.15">
      <c r="B1" s="1"/>
      <c r="C1" s="13" t="s">
        <v>23</v>
      </c>
      <c r="D1" s="1"/>
      <c r="E1" s="1"/>
      <c r="F1" s="1"/>
    </row>
    <row r="2" spans="1:6" x14ac:dyDescent="0.15">
      <c r="B2" s="1"/>
      <c r="C2" s="1"/>
      <c r="D2" s="1"/>
      <c r="E2" s="1"/>
      <c r="F2" s="1"/>
    </row>
    <row r="3" spans="1:6" ht="20.25" customHeight="1" x14ac:dyDescent="0.15">
      <c r="A3" s="37"/>
      <c r="B3" s="36" t="s">
        <v>15</v>
      </c>
      <c r="C3" s="36" t="s">
        <v>21</v>
      </c>
      <c r="D3" s="36" t="s">
        <v>31</v>
      </c>
      <c r="E3" s="6"/>
      <c r="F3" s="26"/>
    </row>
    <row r="4" spans="1:6" ht="6.75" customHeight="1" x14ac:dyDescent="0.15">
      <c r="A4" s="38"/>
      <c r="B4" s="17"/>
      <c r="C4" s="17"/>
      <c r="D4" s="1"/>
      <c r="E4" s="1"/>
      <c r="F4" s="27"/>
    </row>
    <row r="5" spans="1:6" ht="19.5" customHeight="1" x14ac:dyDescent="0.15">
      <c r="A5" s="39"/>
      <c r="B5" s="41" t="s">
        <v>20</v>
      </c>
      <c r="C5" s="42" t="s">
        <v>32</v>
      </c>
      <c r="D5" s="42" t="s">
        <v>1</v>
      </c>
      <c r="E5" s="5"/>
      <c r="F5" s="43" t="s">
        <v>33</v>
      </c>
    </row>
    <row r="6" spans="1:6" x14ac:dyDescent="0.15">
      <c r="B6" s="1"/>
      <c r="C6" s="1"/>
      <c r="D6" s="1"/>
      <c r="E6" s="1"/>
      <c r="F6" s="1"/>
    </row>
    <row r="7" spans="1:6" ht="14.25" thickBot="1" x14ac:dyDescent="0.2">
      <c r="B7" s="1"/>
      <c r="C7" s="1"/>
      <c r="D7" s="1"/>
      <c r="E7" s="1"/>
      <c r="F7" s="1"/>
    </row>
    <row r="8" spans="1:6" ht="27" customHeight="1" x14ac:dyDescent="0.15">
      <c r="A8" s="142" t="s">
        <v>16</v>
      </c>
      <c r="B8" s="143"/>
      <c r="C8" s="16" t="s">
        <v>19</v>
      </c>
      <c r="D8" s="14"/>
      <c r="E8" s="14"/>
      <c r="F8" s="15"/>
    </row>
    <row r="9" spans="1:6" ht="27" customHeight="1" x14ac:dyDescent="0.15">
      <c r="A9" s="152" t="s">
        <v>24</v>
      </c>
      <c r="B9" s="153"/>
      <c r="C9" s="31" t="s">
        <v>34</v>
      </c>
      <c r="D9" s="21"/>
      <c r="E9" s="21"/>
      <c r="F9" s="28"/>
    </row>
    <row r="10" spans="1:6" x14ac:dyDescent="0.15">
      <c r="A10" s="146" t="s">
        <v>17</v>
      </c>
      <c r="B10" s="147"/>
      <c r="C10" s="29" t="s">
        <v>5</v>
      </c>
      <c r="D10" s="29" t="s">
        <v>0</v>
      </c>
      <c r="E10" s="29" t="s">
        <v>18</v>
      </c>
      <c r="F10" s="30"/>
    </row>
    <row r="11" spans="1:6" ht="36" customHeight="1" x14ac:dyDescent="0.15">
      <c r="A11" s="148"/>
      <c r="B11" s="149"/>
      <c r="C11" s="22" t="s">
        <v>22</v>
      </c>
      <c r="D11" s="144" t="s">
        <v>35</v>
      </c>
      <c r="E11" s="144"/>
      <c r="F11" s="145"/>
    </row>
    <row r="12" spans="1:6" ht="13.5" customHeight="1" x14ac:dyDescent="0.15">
      <c r="A12" s="148"/>
      <c r="B12" s="149"/>
      <c r="C12" s="25" t="s">
        <v>28</v>
      </c>
      <c r="D12" s="23" t="s">
        <v>27</v>
      </c>
      <c r="E12" s="23"/>
      <c r="F12" s="24"/>
    </row>
    <row r="13" spans="1:6" ht="25.5" customHeight="1" thickBot="1" x14ac:dyDescent="0.2">
      <c r="A13" s="150"/>
      <c r="B13" s="151"/>
      <c r="C13" s="22" t="s">
        <v>37</v>
      </c>
      <c r="D13" s="11" t="s">
        <v>36</v>
      </c>
      <c r="E13" s="11"/>
      <c r="F13" s="12"/>
    </row>
    <row r="14" spans="1:6" ht="22.5" customHeight="1" x14ac:dyDescent="0.15">
      <c r="A14" s="35" t="s">
        <v>29</v>
      </c>
      <c r="B14" s="32" t="s">
        <v>2</v>
      </c>
      <c r="C14" s="9" t="s">
        <v>3</v>
      </c>
      <c r="D14" s="7" t="s">
        <v>4</v>
      </c>
      <c r="E14" s="7" t="s">
        <v>25</v>
      </c>
      <c r="F14" s="8" t="s">
        <v>26</v>
      </c>
    </row>
    <row r="15" spans="1:6" ht="22.5" customHeight="1" x14ac:dyDescent="0.15">
      <c r="A15" s="19">
        <v>1</v>
      </c>
      <c r="B15" s="33"/>
      <c r="C15" s="18" t="s">
        <v>6</v>
      </c>
      <c r="D15" s="4">
        <v>4</v>
      </c>
      <c r="E15" s="52">
        <v>4070</v>
      </c>
      <c r="F15" s="53">
        <f>IF(D15="","",D15*E15)</f>
        <v>16280</v>
      </c>
    </row>
    <row r="16" spans="1:6" ht="22.5" customHeight="1" x14ac:dyDescent="0.15">
      <c r="A16" s="19">
        <v>2</v>
      </c>
      <c r="B16" s="33">
        <v>12501</v>
      </c>
      <c r="C16" s="18" t="s">
        <v>7</v>
      </c>
      <c r="D16" s="4">
        <v>4</v>
      </c>
      <c r="E16" s="52">
        <v>4730</v>
      </c>
      <c r="F16" s="53">
        <f t="shared" ref="F16:F29" si="0">IF(D16="","",D16*E16)</f>
        <v>18920</v>
      </c>
    </row>
    <row r="17" spans="1:6" ht="22.5" customHeight="1" x14ac:dyDescent="0.15">
      <c r="A17" s="19">
        <v>3</v>
      </c>
      <c r="B17" s="33">
        <v>22701</v>
      </c>
      <c r="C17" s="18" t="s">
        <v>8</v>
      </c>
      <c r="D17" s="4">
        <v>4</v>
      </c>
      <c r="E17" s="52">
        <v>4180</v>
      </c>
      <c r="F17" s="53">
        <f t="shared" si="0"/>
        <v>16720</v>
      </c>
    </row>
    <row r="18" spans="1:6" ht="22.5" customHeight="1" x14ac:dyDescent="0.15">
      <c r="A18" s="19">
        <v>4</v>
      </c>
      <c r="B18" s="33">
        <v>25301</v>
      </c>
      <c r="C18" s="18" t="s">
        <v>9</v>
      </c>
      <c r="D18" s="4">
        <v>4</v>
      </c>
      <c r="E18" s="52">
        <v>1155</v>
      </c>
      <c r="F18" s="53">
        <f t="shared" si="0"/>
        <v>4620</v>
      </c>
    </row>
    <row r="19" spans="1:6" ht="22.5" customHeight="1" x14ac:dyDescent="0.15">
      <c r="A19" s="19">
        <v>5</v>
      </c>
      <c r="B19" s="33">
        <v>50110</v>
      </c>
      <c r="C19" s="18" t="s">
        <v>10</v>
      </c>
      <c r="D19" s="4">
        <v>4</v>
      </c>
      <c r="E19" s="52">
        <v>385</v>
      </c>
      <c r="F19" s="53">
        <f t="shared" si="0"/>
        <v>1540</v>
      </c>
    </row>
    <row r="20" spans="1:6" ht="22.5" customHeight="1" x14ac:dyDescent="0.15">
      <c r="A20" s="19">
        <v>6</v>
      </c>
      <c r="B20" s="33">
        <v>82230</v>
      </c>
      <c r="C20" s="18" t="s">
        <v>11</v>
      </c>
      <c r="D20" s="4">
        <v>4</v>
      </c>
      <c r="E20" s="52">
        <v>616</v>
      </c>
      <c r="F20" s="53">
        <f t="shared" si="0"/>
        <v>2464</v>
      </c>
    </row>
    <row r="21" spans="1:6" ht="22.5" customHeight="1" x14ac:dyDescent="0.15">
      <c r="A21" s="19">
        <v>7</v>
      </c>
      <c r="B21" s="34">
        <v>61037</v>
      </c>
      <c r="C21" s="10" t="s">
        <v>12</v>
      </c>
      <c r="D21" s="2">
        <v>6</v>
      </c>
      <c r="E21" s="54">
        <v>1200</v>
      </c>
      <c r="F21" s="55">
        <f t="shared" si="0"/>
        <v>7200</v>
      </c>
    </row>
    <row r="22" spans="1:6" ht="22.5" customHeight="1" x14ac:dyDescent="0.15">
      <c r="A22" s="19">
        <v>8</v>
      </c>
      <c r="B22" s="34">
        <v>61043</v>
      </c>
      <c r="C22" s="10" t="s">
        <v>13</v>
      </c>
      <c r="D22" s="2">
        <v>6</v>
      </c>
      <c r="E22" s="54">
        <v>330</v>
      </c>
      <c r="F22" s="55">
        <f t="shared" si="0"/>
        <v>1980</v>
      </c>
    </row>
    <row r="23" spans="1:6" ht="22.5" customHeight="1" x14ac:dyDescent="0.15">
      <c r="A23" s="19">
        <v>9</v>
      </c>
      <c r="B23" s="34">
        <v>61045</v>
      </c>
      <c r="C23" s="10" t="s">
        <v>14</v>
      </c>
      <c r="D23" s="2">
        <v>6</v>
      </c>
      <c r="E23" s="54">
        <v>330</v>
      </c>
      <c r="F23" s="55">
        <f t="shared" si="0"/>
        <v>1980</v>
      </c>
    </row>
    <row r="24" spans="1:6" ht="22.5" customHeight="1" x14ac:dyDescent="0.15">
      <c r="A24" s="19">
        <v>10</v>
      </c>
      <c r="B24" s="34"/>
      <c r="C24" s="10"/>
      <c r="D24" s="2"/>
      <c r="E24" s="54"/>
      <c r="F24" s="55" t="str">
        <f t="shared" si="0"/>
        <v/>
      </c>
    </row>
    <row r="25" spans="1:6" ht="22.5" customHeight="1" x14ac:dyDescent="0.15">
      <c r="A25" s="19">
        <v>11</v>
      </c>
      <c r="B25" s="34"/>
      <c r="C25" s="10"/>
      <c r="D25" s="2"/>
      <c r="E25" s="54"/>
      <c r="F25" s="55" t="str">
        <f t="shared" si="0"/>
        <v/>
      </c>
    </row>
    <row r="26" spans="1:6" ht="22.5" customHeight="1" x14ac:dyDescent="0.15">
      <c r="A26" s="19">
        <v>12</v>
      </c>
      <c r="B26" s="34"/>
      <c r="C26" s="10"/>
      <c r="D26" s="2"/>
      <c r="E26" s="54"/>
      <c r="F26" s="55" t="str">
        <f t="shared" si="0"/>
        <v/>
      </c>
    </row>
    <row r="27" spans="1:6" ht="22.5" customHeight="1" x14ac:dyDescent="0.15">
      <c r="A27" s="19">
        <v>13</v>
      </c>
      <c r="B27" s="34"/>
      <c r="C27" s="10"/>
      <c r="D27" s="2"/>
      <c r="E27" s="54"/>
      <c r="F27" s="55" t="str">
        <f t="shared" si="0"/>
        <v/>
      </c>
    </row>
    <row r="28" spans="1:6" ht="22.5" customHeight="1" x14ac:dyDescent="0.15">
      <c r="A28" s="20">
        <v>14</v>
      </c>
      <c r="B28" s="44"/>
      <c r="C28" s="45"/>
      <c r="D28" s="3"/>
      <c r="E28" s="56"/>
      <c r="F28" s="57" t="str">
        <f t="shared" si="0"/>
        <v/>
      </c>
    </row>
    <row r="29" spans="1:6" ht="22.5" customHeight="1" thickBot="1" x14ac:dyDescent="0.2">
      <c r="A29" s="20">
        <v>15</v>
      </c>
      <c r="B29" s="44"/>
      <c r="C29" s="45"/>
      <c r="D29" s="3"/>
      <c r="E29" s="58"/>
      <c r="F29" s="59" t="str">
        <f t="shared" si="0"/>
        <v/>
      </c>
    </row>
    <row r="30" spans="1:6" ht="22.5" customHeight="1" thickBot="1" x14ac:dyDescent="0.2">
      <c r="A30" s="46"/>
      <c r="B30" s="47"/>
      <c r="C30" s="48"/>
      <c r="D30" s="49"/>
      <c r="E30" s="40" t="s">
        <v>30</v>
      </c>
      <c r="F30" s="50">
        <f>SUM(F15:F29)</f>
        <v>71704</v>
      </c>
    </row>
    <row r="31" spans="1:6" x14ac:dyDescent="0.15">
      <c r="B31" s="1"/>
      <c r="C31" s="1"/>
      <c r="D31" s="1"/>
      <c r="E31" s="1"/>
      <c r="F31" s="1"/>
    </row>
    <row r="32" spans="1:6" x14ac:dyDescent="0.15">
      <c r="B32" s="1"/>
      <c r="C32" s="1"/>
      <c r="D32" s="1"/>
      <c r="E32" s="1"/>
      <c r="F32" s="1"/>
    </row>
  </sheetData>
  <mergeCells count="4">
    <mergeCell ref="A8:B8"/>
    <mergeCell ref="A9:B9"/>
    <mergeCell ref="A10:B13"/>
    <mergeCell ref="D11:F11"/>
  </mergeCells>
  <phoneticPr fontId="7"/>
  <pageMargins left="0.67" right="0.42" top="0.44" bottom="0.31" header="0.31496062992125984" footer="0.31496062992125984"/>
  <pageSetup paperSize="9" scale="12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"/>
  <sheetViews>
    <sheetView zoomScaleNormal="100" workbookViewId="0">
      <selection activeCell="K8" sqref="K8"/>
    </sheetView>
  </sheetViews>
  <sheetFormatPr defaultColWidth="9" defaultRowHeight="13.5" x14ac:dyDescent="0.15"/>
  <cols>
    <col min="1" max="1" width="4.125" style="67" customWidth="1"/>
    <col min="2" max="2" width="11.375" style="67" customWidth="1"/>
    <col min="3" max="3" width="29" style="67" customWidth="1"/>
    <col min="4" max="4" width="7.625" style="67" customWidth="1"/>
    <col min="5" max="5" width="9.625" style="67" customWidth="1"/>
    <col min="6" max="6" width="14.625" style="67" customWidth="1"/>
    <col min="7" max="16384" width="9" style="67"/>
  </cols>
  <sheetData>
    <row r="1" spans="1:6" ht="83.25" customHeight="1" x14ac:dyDescent="0.15">
      <c r="B1" s="155" t="s">
        <v>46</v>
      </c>
      <c r="C1" s="155"/>
      <c r="D1" s="156" t="s">
        <v>45</v>
      </c>
      <c r="E1" s="157"/>
      <c r="F1" s="158"/>
    </row>
    <row r="2" spans="1:6" x14ac:dyDescent="0.15">
      <c r="B2" s="68"/>
      <c r="C2" s="68"/>
      <c r="D2" s="68"/>
      <c r="E2" s="68"/>
      <c r="F2" s="68"/>
    </row>
    <row r="3" spans="1:6" ht="20.25" customHeight="1" x14ac:dyDescent="0.15">
      <c r="A3" s="69"/>
      <c r="B3" s="70" t="s">
        <v>15</v>
      </c>
      <c r="C3" s="70" t="str">
        <f>注文票!C3</f>
        <v>第団</v>
      </c>
      <c r="D3" s="70"/>
      <c r="E3" s="71"/>
      <c r="F3" s="72" t="s">
        <v>38</v>
      </c>
    </row>
    <row r="4" spans="1:6" ht="6.75" customHeight="1" x14ac:dyDescent="0.15">
      <c r="A4" s="73"/>
      <c r="B4" s="74"/>
      <c r="C4" s="74"/>
      <c r="D4" s="68"/>
      <c r="E4" s="68"/>
      <c r="F4" s="75"/>
    </row>
    <row r="5" spans="1:6" ht="19.5" customHeight="1" x14ac:dyDescent="0.15">
      <c r="A5" s="76"/>
      <c r="B5" s="77" t="s">
        <v>40</v>
      </c>
      <c r="C5" s="78" t="str">
        <f>注文票!C5</f>
        <v>団委員　</v>
      </c>
      <c r="D5" s="78" t="s">
        <v>39</v>
      </c>
      <c r="E5" s="79"/>
      <c r="F5" s="80" t="str">
        <f>注文票!F5</f>
        <v>2023年  月  日</v>
      </c>
    </row>
    <row r="6" spans="1:6" x14ac:dyDescent="0.15">
      <c r="B6" s="68"/>
      <c r="C6" s="68"/>
      <c r="D6" s="68"/>
      <c r="E6" s="68"/>
      <c r="F6" s="68"/>
    </row>
    <row r="7" spans="1:6" ht="14.25" thickBot="1" x14ac:dyDescent="0.2">
      <c r="B7" s="68"/>
      <c r="C7" s="68"/>
      <c r="D7" s="68"/>
      <c r="E7" s="68"/>
      <c r="F7" s="68"/>
    </row>
    <row r="8" spans="1:6" ht="22.5" customHeight="1" thickBot="1" x14ac:dyDescent="0.2">
      <c r="A8" s="108" t="s">
        <v>29</v>
      </c>
      <c r="B8" s="109" t="s">
        <v>2</v>
      </c>
      <c r="C8" s="110" t="s">
        <v>3</v>
      </c>
      <c r="D8" s="111" t="s">
        <v>4</v>
      </c>
      <c r="E8" s="111" t="s">
        <v>25</v>
      </c>
      <c r="F8" s="112" t="s">
        <v>26</v>
      </c>
    </row>
    <row r="9" spans="1:6" ht="22.5" customHeight="1" x14ac:dyDescent="0.15">
      <c r="A9" s="106" t="str">
        <f>IF(注文票!A15="","",注文票!A15)</f>
        <v/>
      </c>
      <c r="B9" s="82" t="str">
        <f>IF(注文票!B15="","",注文票!B15)</f>
        <v/>
      </c>
      <c r="C9" s="107" t="str">
        <f>IF(注文票!C15="","",注文票!C15)</f>
        <v/>
      </c>
      <c r="D9" s="84" t="str">
        <f>IF(注文票!D15="","",注文票!D15)</f>
        <v/>
      </c>
      <c r="E9" s="85" t="str">
        <f>IF(注文票!E15="","",注文票!E15)</f>
        <v/>
      </c>
      <c r="F9" s="86" t="str">
        <f>IF(注文票!F15="","",注文票!F15)</f>
        <v/>
      </c>
    </row>
    <row r="10" spans="1:6" ht="22.5" customHeight="1" x14ac:dyDescent="0.15">
      <c r="A10" s="81" t="str">
        <f>IF(注文票!A16="","",注文票!A16)</f>
        <v/>
      </c>
      <c r="B10" s="82" t="str">
        <f>IF(注文票!B16="","",注文票!B16)</f>
        <v/>
      </c>
      <c r="C10" s="83" t="str">
        <f>IF(注文票!C16="","",注文票!C16)</f>
        <v/>
      </c>
      <c r="D10" s="84" t="str">
        <f>IF(注文票!D16="","",注文票!D16)</f>
        <v/>
      </c>
      <c r="E10" s="85" t="str">
        <f>IF(注文票!E16="","",注文票!E16)</f>
        <v/>
      </c>
      <c r="F10" s="86" t="str">
        <f>IF(注文票!F16="","",注文票!F16)</f>
        <v/>
      </c>
    </row>
    <row r="11" spans="1:6" ht="22.5" customHeight="1" x14ac:dyDescent="0.15">
      <c r="A11" s="81" t="str">
        <f>IF(注文票!A17="","",注文票!A17)</f>
        <v/>
      </c>
      <c r="B11" s="82" t="str">
        <f>IF(注文票!B17="","",注文票!B17)</f>
        <v/>
      </c>
      <c r="C11" s="83" t="str">
        <f>IF(注文票!C17="","",注文票!C17)</f>
        <v/>
      </c>
      <c r="D11" s="84" t="str">
        <f>IF(注文票!D17="","",注文票!D17)</f>
        <v/>
      </c>
      <c r="E11" s="85" t="str">
        <f>IF(注文票!E17="","",注文票!E17)</f>
        <v/>
      </c>
      <c r="F11" s="86" t="str">
        <f>IF(注文票!F17="","",注文票!F17)</f>
        <v/>
      </c>
    </row>
    <row r="12" spans="1:6" ht="22.5" customHeight="1" x14ac:dyDescent="0.15">
      <c r="A12" s="81" t="str">
        <f>IF(注文票!A18="","",注文票!A18)</f>
        <v/>
      </c>
      <c r="B12" s="82" t="str">
        <f>IF(注文票!B18="","",注文票!B18)</f>
        <v/>
      </c>
      <c r="C12" s="83" t="str">
        <f>IF(注文票!C18="","",注文票!C18)</f>
        <v/>
      </c>
      <c r="D12" s="84" t="str">
        <f>IF(注文票!D18="","",注文票!D18)</f>
        <v/>
      </c>
      <c r="E12" s="85" t="str">
        <f>IF(注文票!E18="","",注文票!E18)</f>
        <v/>
      </c>
      <c r="F12" s="86" t="str">
        <f>IF(注文票!F18="","",注文票!F18)</f>
        <v/>
      </c>
    </row>
    <row r="13" spans="1:6" ht="22.5" customHeight="1" x14ac:dyDescent="0.15">
      <c r="A13" s="81" t="str">
        <f>IF(注文票!A19="","",注文票!A19)</f>
        <v/>
      </c>
      <c r="B13" s="82" t="str">
        <f>IF(注文票!B19="","",注文票!B19)</f>
        <v/>
      </c>
      <c r="C13" s="83" t="str">
        <f>IF(注文票!C19="","",注文票!C19)</f>
        <v/>
      </c>
      <c r="D13" s="84" t="str">
        <f>IF(注文票!D19="","",注文票!D19)</f>
        <v/>
      </c>
      <c r="E13" s="85" t="str">
        <f>IF(注文票!E19="","",注文票!E19)</f>
        <v/>
      </c>
      <c r="F13" s="86" t="str">
        <f>IF(注文票!F19="","",注文票!F19)</f>
        <v/>
      </c>
    </row>
    <row r="14" spans="1:6" ht="22.5" customHeight="1" x14ac:dyDescent="0.15">
      <c r="A14" s="81" t="str">
        <f>IF(注文票!A20="","",注文票!A20)</f>
        <v/>
      </c>
      <c r="B14" s="82" t="str">
        <f>IF(注文票!B20="","",注文票!B20)</f>
        <v/>
      </c>
      <c r="C14" s="83" t="str">
        <f>IF(注文票!C20="","",注文票!C20)</f>
        <v/>
      </c>
      <c r="D14" s="84" t="str">
        <f>IF(注文票!D20="","",注文票!D20)</f>
        <v/>
      </c>
      <c r="E14" s="85" t="str">
        <f>IF(注文票!E20="","",注文票!E20)</f>
        <v/>
      </c>
      <c r="F14" s="86" t="str">
        <f>IF(注文票!F20="","",注文票!F20)</f>
        <v/>
      </c>
    </row>
    <row r="15" spans="1:6" ht="22.5" customHeight="1" x14ac:dyDescent="0.15">
      <c r="A15" s="81" t="str">
        <f>IF(注文票!A21="","",注文票!A21)</f>
        <v/>
      </c>
      <c r="B15" s="87" t="str">
        <f>IF(注文票!B21="","",注文票!B21)</f>
        <v/>
      </c>
      <c r="C15" s="88" t="str">
        <f>IF(注文票!C21="","",注文票!C21)</f>
        <v/>
      </c>
      <c r="D15" s="89" t="str">
        <f>IF(注文票!D21="","",注文票!D21)</f>
        <v/>
      </c>
      <c r="E15" s="90" t="str">
        <f>IF(注文票!E21="","",注文票!E21)</f>
        <v/>
      </c>
      <c r="F15" s="91" t="str">
        <f>IF(注文票!F21="","",注文票!F21)</f>
        <v/>
      </c>
    </row>
    <row r="16" spans="1:6" ht="22.5" customHeight="1" x14ac:dyDescent="0.15">
      <c r="A16" s="81" t="str">
        <f>IF(注文票!A22="","",注文票!A22)</f>
        <v/>
      </c>
      <c r="B16" s="87" t="str">
        <f>IF(注文票!B22="","",注文票!B22)</f>
        <v/>
      </c>
      <c r="C16" s="88" t="str">
        <f>IF(注文票!C22="","",注文票!C22)</f>
        <v/>
      </c>
      <c r="D16" s="89" t="str">
        <f>IF(注文票!D22="","",注文票!D22)</f>
        <v/>
      </c>
      <c r="E16" s="90" t="str">
        <f>IF(注文票!E22="","",注文票!E22)</f>
        <v/>
      </c>
      <c r="F16" s="91" t="str">
        <f>IF(注文票!F22="","",注文票!F22)</f>
        <v/>
      </c>
    </row>
    <row r="17" spans="1:6" ht="22.5" customHeight="1" x14ac:dyDescent="0.15">
      <c r="A17" s="81" t="str">
        <f>IF(注文票!A23="","",注文票!A23)</f>
        <v/>
      </c>
      <c r="B17" s="87" t="str">
        <f>IF(注文票!B23="","",注文票!B23)</f>
        <v/>
      </c>
      <c r="C17" s="88" t="str">
        <f>IF(注文票!C23="","",注文票!C23)</f>
        <v/>
      </c>
      <c r="D17" s="89" t="str">
        <f>IF(注文票!D23="","",注文票!D23)</f>
        <v/>
      </c>
      <c r="E17" s="90" t="str">
        <f>IF(注文票!E23="","",注文票!E23)</f>
        <v/>
      </c>
      <c r="F17" s="91" t="str">
        <f>IF(注文票!F23="","",注文票!F23)</f>
        <v/>
      </c>
    </row>
    <row r="18" spans="1:6" ht="22.5" customHeight="1" x14ac:dyDescent="0.15">
      <c r="A18" s="81" t="str">
        <f>IF(注文票!A24="","",注文票!A24)</f>
        <v/>
      </c>
      <c r="B18" s="87" t="str">
        <f>IF(注文票!B24="","",注文票!B24)</f>
        <v/>
      </c>
      <c r="C18" s="88" t="str">
        <f>IF(注文票!C24="","",注文票!C24)</f>
        <v/>
      </c>
      <c r="D18" s="89" t="str">
        <f>IF(注文票!D24="","",注文票!D24)</f>
        <v/>
      </c>
      <c r="E18" s="90" t="str">
        <f>IF(注文票!E24="","",注文票!E24)</f>
        <v/>
      </c>
      <c r="F18" s="91" t="str">
        <f>IF(注文票!F24="","",注文票!F24)</f>
        <v/>
      </c>
    </row>
    <row r="19" spans="1:6" ht="22.5" customHeight="1" x14ac:dyDescent="0.15">
      <c r="A19" s="81" t="str">
        <f>IF(注文票!A25="","",注文票!A25)</f>
        <v/>
      </c>
      <c r="B19" s="87" t="str">
        <f>IF(注文票!B25="","",注文票!B25)</f>
        <v/>
      </c>
      <c r="C19" s="88" t="str">
        <f>IF(注文票!C25="","",注文票!C25)</f>
        <v/>
      </c>
      <c r="D19" s="89" t="str">
        <f>IF(注文票!D25="","",注文票!D25)</f>
        <v/>
      </c>
      <c r="E19" s="90" t="str">
        <f>IF(注文票!E25="","",注文票!E25)</f>
        <v/>
      </c>
      <c r="F19" s="91" t="str">
        <f>IF(注文票!F25="","",注文票!F25)</f>
        <v/>
      </c>
    </row>
    <row r="20" spans="1:6" ht="22.5" customHeight="1" x14ac:dyDescent="0.15">
      <c r="A20" s="81" t="str">
        <f>IF(注文票!A26="","",注文票!A26)</f>
        <v/>
      </c>
      <c r="B20" s="87" t="str">
        <f>IF(注文票!B26="","",注文票!B26)</f>
        <v/>
      </c>
      <c r="C20" s="88" t="str">
        <f>IF(注文票!C26="","",注文票!C26)</f>
        <v/>
      </c>
      <c r="D20" s="89" t="str">
        <f>IF(注文票!D26="","",注文票!D26)</f>
        <v/>
      </c>
      <c r="E20" s="90" t="str">
        <f>IF(注文票!E26="","",注文票!E26)</f>
        <v/>
      </c>
      <c r="F20" s="91" t="str">
        <f>IF(注文票!F26="","",注文票!F26)</f>
        <v/>
      </c>
    </row>
    <row r="21" spans="1:6" ht="22.5" customHeight="1" x14ac:dyDescent="0.15">
      <c r="A21" s="81" t="str">
        <f>IF(注文票!A27="","",注文票!A27)</f>
        <v/>
      </c>
      <c r="B21" s="87" t="str">
        <f>IF(注文票!B27="","",注文票!B27)</f>
        <v/>
      </c>
      <c r="C21" s="88" t="str">
        <f>IF(注文票!C27="","",注文票!C27)</f>
        <v/>
      </c>
      <c r="D21" s="89" t="str">
        <f>IF(注文票!D27="","",注文票!D27)</f>
        <v/>
      </c>
      <c r="E21" s="90" t="str">
        <f>IF(注文票!E27="","",注文票!E27)</f>
        <v/>
      </c>
      <c r="F21" s="91" t="str">
        <f>IF(注文票!F27="","",注文票!F27)</f>
        <v/>
      </c>
    </row>
    <row r="22" spans="1:6" ht="22.5" customHeight="1" x14ac:dyDescent="0.15">
      <c r="A22" s="92" t="str">
        <f>IF(注文票!A28="","",注文票!A28)</f>
        <v/>
      </c>
      <c r="B22" s="93" t="str">
        <f>IF(注文票!B28="","",注文票!B28)</f>
        <v/>
      </c>
      <c r="C22" s="94" t="str">
        <f>IF(注文票!C28="","",注文票!C28)</f>
        <v/>
      </c>
      <c r="D22" s="95" t="str">
        <f>IF(注文票!D28="","",注文票!D28)</f>
        <v/>
      </c>
      <c r="E22" s="96" t="str">
        <f>IF(注文票!E28="","",注文票!E28)</f>
        <v/>
      </c>
      <c r="F22" s="97" t="str">
        <f>IF(注文票!F28="","",注文票!F28)</f>
        <v/>
      </c>
    </row>
    <row r="23" spans="1:6" ht="22.5" customHeight="1" thickBot="1" x14ac:dyDescent="0.2">
      <c r="A23" s="92" t="str">
        <f>IF(注文票!A29="","",注文票!A29)</f>
        <v/>
      </c>
      <c r="B23" s="93" t="str">
        <f>IF(注文票!B29="","",注文票!B29)</f>
        <v/>
      </c>
      <c r="C23" s="94" t="str">
        <f>IF(注文票!C29="","",注文票!C29)</f>
        <v/>
      </c>
      <c r="D23" s="95" t="str">
        <f>IF(注文票!D29="","",注文票!D29)</f>
        <v/>
      </c>
      <c r="E23" s="98" t="str">
        <f>IF(注文票!E29="","",注文票!E29)</f>
        <v/>
      </c>
      <c r="F23" s="99" t="str">
        <f>IF(注文票!F29="","",注文票!F29)</f>
        <v/>
      </c>
    </row>
    <row r="24" spans="1:6" ht="22.5" customHeight="1" thickBot="1" x14ac:dyDescent="0.2">
      <c r="A24" s="100"/>
      <c r="B24" s="101"/>
      <c r="C24" s="102"/>
      <c r="D24" s="103"/>
      <c r="E24" s="104" t="s">
        <v>30</v>
      </c>
      <c r="F24" s="51">
        <f>SUM(F9:F23)</f>
        <v>0</v>
      </c>
    </row>
    <row r="25" spans="1:6" x14ac:dyDescent="0.15">
      <c r="B25" s="68"/>
      <c r="C25" s="68"/>
      <c r="D25" s="68"/>
      <c r="E25" s="68"/>
      <c r="F25" s="68"/>
    </row>
    <row r="26" spans="1:6" ht="14.25" thickBot="1" x14ac:dyDescent="0.2">
      <c r="B26" s="68"/>
      <c r="C26" s="68"/>
      <c r="D26" s="68"/>
      <c r="E26" s="68"/>
      <c r="F26" s="68"/>
    </row>
    <row r="27" spans="1:6" x14ac:dyDescent="0.15">
      <c r="B27" s="159" t="s">
        <v>44</v>
      </c>
      <c r="C27" s="160"/>
      <c r="D27" s="161"/>
      <c r="F27" s="105" t="s">
        <v>42</v>
      </c>
    </row>
    <row r="28" spans="1:6" x14ac:dyDescent="0.15">
      <c r="B28" s="162"/>
      <c r="C28" s="163"/>
      <c r="D28" s="164"/>
      <c r="F28" s="168" t="s">
        <v>43</v>
      </c>
    </row>
    <row r="29" spans="1:6" ht="14.25" thickBot="1" x14ac:dyDescent="0.2">
      <c r="B29" s="162"/>
      <c r="C29" s="163"/>
      <c r="D29" s="164"/>
      <c r="F29" s="169"/>
    </row>
    <row r="30" spans="1:6" x14ac:dyDescent="0.15">
      <c r="B30" s="162"/>
      <c r="C30" s="163"/>
      <c r="D30" s="164"/>
    </row>
    <row r="31" spans="1:6" x14ac:dyDescent="0.15">
      <c r="B31" s="162"/>
      <c r="C31" s="163"/>
      <c r="D31" s="164"/>
    </row>
    <row r="32" spans="1:6" x14ac:dyDescent="0.15">
      <c r="B32" s="162"/>
      <c r="C32" s="163"/>
      <c r="D32" s="164"/>
    </row>
    <row r="33" spans="2:4" ht="14.25" thickBot="1" x14ac:dyDescent="0.2">
      <c r="B33" s="165"/>
      <c r="C33" s="166"/>
      <c r="D33" s="167"/>
    </row>
    <row r="34" spans="2:4" x14ac:dyDescent="0.15">
      <c r="B34" s="67" t="s">
        <v>41</v>
      </c>
    </row>
  </sheetData>
  <mergeCells count="4">
    <mergeCell ref="B1:C1"/>
    <mergeCell ref="D1:F1"/>
    <mergeCell ref="B27:D33"/>
    <mergeCell ref="F28:F29"/>
  </mergeCells>
  <phoneticPr fontId="7"/>
  <pageMargins left="0.67" right="0.42" top="0.44" bottom="0.31" header="0.31496062992125984" footer="0.31496062992125984"/>
  <pageSetup paperSize="9" scale="12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52B8D-0D2B-4FAD-8F38-F6F2F98BDD93}">
  <dimension ref="A1:E1423"/>
  <sheetViews>
    <sheetView topLeftCell="A1372" workbookViewId="0">
      <selection activeCell="A2" sqref="A2:E1413"/>
    </sheetView>
  </sheetViews>
  <sheetFormatPr defaultRowHeight="13.5" x14ac:dyDescent="0.15"/>
  <cols>
    <col min="1" max="1" width="7.125" bestFit="1" customWidth="1"/>
    <col min="2" max="2" width="46" bestFit="1" customWidth="1"/>
    <col min="3" max="3" width="9.125" bestFit="1" customWidth="1"/>
    <col min="4" max="4" width="7.5" bestFit="1" customWidth="1"/>
    <col min="5" max="5" width="9.125" bestFit="1" customWidth="1"/>
  </cols>
  <sheetData>
    <row r="1" spans="1:5" x14ac:dyDescent="0.15">
      <c r="A1" s="118" t="s">
        <v>52</v>
      </c>
      <c r="B1" s="119" t="s">
        <v>53</v>
      </c>
      <c r="C1" s="120" t="s">
        <v>54</v>
      </c>
      <c r="D1" s="120" t="s">
        <v>55</v>
      </c>
      <c r="E1" s="120" t="s">
        <v>56</v>
      </c>
    </row>
    <row r="2" spans="1:5" x14ac:dyDescent="0.15">
      <c r="A2" s="121">
        <v>10106</v>
      </c>
      <c r="B2" s="122" t="s">
        <v>57</v>
      </c>
      <c r="C2" s="123">
        <v>41000</v>
      </c>
      <c r="D2" s="123">
        <v>4100</v>
      </c>
      <c r="E2" s="123">
        <v>45100</v>
      </c>
    </row>
    <row r="3" spans="1:5" x14ac:dyDescent="0.15">
      <c r="A3" s="121">
        <v>10107</v>
      </c>
      <c r="B3" s="122" t="s">
        <v>58</v>
      </c>
      <c r="C3" s="123">
        <v>41000</v>
      </c>
      <c r="D3" s="123">
        <v>4100</v>
      </c>
      <c r="E3" s="123">
        <v>45100</v>
      </c>
    </row>
    <row r="4" spans="1:5" x14ac:dyDescent="0.15">
      <c r="A4" s="121">
        <v>10108</v>
      </c>
      <c r="B4" s="122" t="s">
        <v>59</v>
      </c>
      <c r="C4" s="123">
        <v>41000</v>
      </c>
      <c r="D4" s="123">
        <v>4100</v>
      </c>
      <c r="E4" s="123">
        <v>45100</v>
      </c>
    </row>
    <row r="5" spans="1:5" x14ac:dyDescent="0.15">
      <c r="A5" s="121">
        <v>10109</v>
      </c>
      <c r="B5" s="122" t="s">
        <v>60</v>
      </c>
      <c r="C5" s="123">
        <v>41000</v>
      </c>
      <c r="D5" s="123">
        <v>4100</v>
      </c>
      <c r="E5" s="123">
        <v>45100</v>
      </c>
    </row>
    <row r="6" spans="1:5" x14ac:dyDescent="0.15">
      <c r="A6" s="121">
        <v>10110</v>
      </c>
      <c r="B6" s="122" t="s">
        <v>61</v>
      </c>
      <c r="C6" s="123">
        <v>41000</v>
      </c>
      <c r="D6" s="123">
        <v>4100</v>
      </c>
      <c r="E6" s="123">
        <v>45100</v>
      </c>
    </row>
    <row r="7" spans="1:5" x14ac:dyDescent="0.15">
      <c r="A7" s="121">
        <v>10111</v>
      </c>
      <c r="B7" s="122" t="s">
        <v>62</v>
      </c>
      <c r="C7" s="123">
        <v>41000</v>
      </c>
      <c r="D7" s="123">
        <v>4100</v>
      </c>
      <c r="E7" s="123">
        <v>45100</v>
      </c>
    </row>
    <row r="8" spans="1:5" x14ac:dyDescent="0.15">
      <c r="A8" s="121">
        <v>10112</v>
      </c>
      <c r="B8" s="122" t="s">
        <v>63</v>
      </c>
      <c r="C8" s="123">
        <v>41000</v>
      </c>
      <c r="D8" s="123">
        <v>4100</v>
      </c>
      <c r="E8" s="123">
        <v>45100</v>
      </c>
    </row>
    <row r="9" spans="1:5" x14ac:dyDescent="0.15">
      <c r="A9" s="121">
        <v>10113</v>
      </c>
      <c r="B9" s="122" t="s">
        <v>64</v>
      </c>
      <c r="C9" s="123">
        <v>41000</v>
      </c>
      <c r="D9" s="123">
        <v>4100</v>
      </c>
      <c r="E9" s="123">
        <v>45100</v>
      </c>
    </row>
    <row r="10" spans="1:5" x14ac:dyDescent="0.15">
      <c r="A10" s="121">
        <v>10114</v>
      </c>
      <c r="B10" s="122" t="s">
        <v>65</v>
      </c>
      <c r="C10" s="123">
        <v>41000</v>
      </c>
      <c r="D10" s="123">
        <v>4100</v>
      </c>
      <c r="E10" s="123">
        <v>45100</v>
      </c>
    </row>
    <row r="11" spans="1:5" x14ac:dyDescent="0.15">
      <c r="A11" s="121">
        <v>10115</v>
      </c>
      <c r="B11" s="122" t="s">
        <v>66</v>
      </c>
      <c r="C11" s="123">
        <v>41000</v>
      </c>
      <c r="D11" s="123">
        <v>4100</v>
      </c>
      <c r="E11" s="123">
        <v>45100</v>
      </c>
    </row>
    <row r="12" spans="1:5" x14ac:dyDescent="0.15">
      <c r="A12" s="121">
        <v>10116</v>
      </c>
      <c r="B12" s="122" t="s">
        <v>67</v>
      </c>
      <c r="C12" s="123">
        <v>41000</v>
      </c>
      <c r="D12" s="123">
        <v>4100</v>
      </c>
      <c r="E12" s="123">
        <v>45100</v>
      </c>
    </row>
    <row r="13" spans="1:5" x14ac:dyDescent="0.15">
      <c r="A13" s="121">
        <v>10117</v>
      </c>
      <c r="B13" s="122" t="s">
        <v>68</v>
      </c>
      <c r="C13" s="123">
        <v>41000</v>
      </c>
      <c r="D13" s="123">
        <v>4100</v>
      </c>
      <c r="E13" s="123">
        <v>45100</v>
      </c>
    </row>
    <row r="14" spans="1:5" x14ac:dyDescent="0.15">
      <c r="A14" s="121">
        <v>10122</v>
      </c>
      <c r="B14" s="122" t="s">
        <v>69</v>
      </c>
      <c r="C14" s="123">
        <v>49000</v>
      </c>
      <c r="D14" s="123">
        <v>4900</v>
      </c>
      <c r="E14" s="123">
        <v>53900</v>
      </c>
    </row>
    <row r="15" spans="1:5" x14ac:dyDescent="0.15">
      <c r="A15" s="121">
        <v>10135</v>
      </c>
      <c r="B15" s="122" t="s">
        <v>70</v>
      </c>
      <c r="C15" s="123">
        <v>36000</v>
      </c>
      <c r="D15" s="123">
        <v>3600</v>
      </c>
      <c r="E15" s="123">
        <v>39600</v>
      </c>
    </row>
    <row r="16" spans="1:5" x14ac:dyDescent="0.15">
      <c r="A16" s="124">
        <v>10136</v>
      </c>
      <c r="B16" s="122" t="s">
        <v>71</v>
      </c>
      <c r="C16" s="123">
        <v>36000</v>
      </c>
      <c r="D16" s="123">
        <v>3600</v>
      </c>
      <c r="E16" s="123">
        <v>39600</v>
      </c>
    </row>
    <row r="17" spans="1:5" x14ac:dyDescent="0.15">
      <c r="A17" s="121">
        <v>10137</v>
      </c>
      <c r="B17" s="122" t="s">
        <v>72</v>
      </c>
      <c r="C17" s="123">
        <v>36000</v>
      </c>
      <c r="D17" s="123">
        <v>3600</v>
      </c>
      <c r="E17" s="123">
        <v>39600</v>
      </c>
    </row>
    <row r="18" spans="1:5" x14ac:dyDescent="0.15">
      <c r="A18" s="121">
        <v>10138</v>
      </c>
      <c r="B18" s="122" t="s">
        <v>73</v>
      </c>
      <c r="C18" s="123">
        <v>36000</v>
      </c>
      <c r="D18" s="123">
        <v>3600</v>
      </c>
      <c r="E18" s="123">
        <v>39600</v>
      </c>
    </row>
    <row r="19" spans="1:5" x14ac:dyDescent="0.15">
      <c r="A19" s="121">
        <v>10140</v>
      </c>
      <c r="B19" s="122" t="s">
        <v>74</v>
      </c>
      <c r="C19" s="123">
        <v>49000</v>
      </c>
      <c r="D19" s="123">
        <v>4900</v>
      </c>
      <c r="E19" s="123">
        <v>53900</v>
      </c>
    </row>
    <row r="20" spans="1:5" x14ac:dyDescent="0.15">
      <c r="A20" s="121">
        <v>10181</v>
      </c>
      <c r="B20" s="122" t="s">
        <v>75</v>
      </c>
      <c r="C20" s="123">
        <v>41000</v>
      </c>
      <c r="D20" s="123">
        <v>4100</v>
      </c>
      <c r="E20" s="123">
        <v>45100</v>
      </c>
    </row>
    <row r="21" spans="1:5" x14ac:dyDescent="0.15">
      <c r="A21" s="121">
        <v>10182</v>
      </c>
      <c r="B21" s="122" t="s">
        <v>76</v>
      </c>
      <c r="C21" s="123">
        <v>41000</v>
      </c>
      <c r="D21" s="123">
        <v>4100</v>
      </c>
      <c r="E21" s="123">
        <v>45100</v>
      </c>
    </row>
    <row r="22" spans="1:5" x14ac:dyDescent="0.15">
      <c r="A22" s="121">
        <v>10183</v>
      </c>
      <c r="B22" s="122" t="s">
        <v>77</v>
      </c>
      <c r="C22" s="123">
        <v>41000</v>
      </c>
      <c r="D22" s="123">
        <v>4100</v>
      </c>
      <c r="E22" s="123">
        <v>45100</v>
      </c>
    </row>
    <row r="23" spans="1:5" x14ac:dyDescent="0.15">
      <c r="A23" s="121">
        <v>10184</v>
      </c>
      <c r="B23" s="122" t="s">
        <v>78</v>
      </c>
      <c r="C23" s="123">
        <v>41000</v>
      </c>
      <c r="D23" s="123">
        <v>4100</v>
      </c>
      <c r="E23" s="123">
        <v>45100</v>
      </c>
    </row>
    <row r="24" spans="1:5" x14ac:dyDescent="0.15">
      <c r="A24" s="121">
        <v>10185</v>
      </c>
      <c r="B24" s="122" t="s">
        <v>79</v>
      </c>
      <c r="C24" s="123">
        <v>41000</v>
      </c>
      <c r="D24" s="123">
        <v>4100</v>
      </c>
      <c r="E24" s="123">
        <v>45100</v>
      </c>
    </row>
    <row r="25" spans="1:5" x14ac:dyDescent="0.15">
      <c r="A25" s="121">
        <v>10186</v>
      </c>
      <c r="B25" s="122" t="s">
        <v>80</v>
      </c>
      <c r="C25" s="123">
        <v>41000</v>
      </c>
      <c r="D25" s="123">
        <v>4100</v>
      </c>
      <c r="E25" s="123">
        <v>45100</v>
      </c>
    </row>
    <row r="26" spans="1:5" x14ac:dyDescent="0.15">
      <c r="A26" s="121">
        <v>10187</v>
      </c>
      <c r="B26" s="122" t="s">
        <v>81</v>
      </c>
      <c r="C26" s="123">
        <v>41000</v>
      </c>
      <c r="D26" s="123">
        <v>4100</v>
      </c>
      <c r="E26" s="123">
        <v>45100</v>
      </c>
    </row>
    <row r="27" spans="1:5" x14ac:dyDescent="0.15">
      <c r="A27" s="121">
        <v>10188</v>
      </c>
      <c r="B27" s="122" t="s">
        <v>82</v>
      </c>
      <c r="C27" s="123">
        <v>41000</v>
      </c>
      <c r="D27" s="123">
        <v>4100</v>
      </c>
      <c r="E27" s="123">
        <v>45100</v>
      </c>
    </row>
    <row r="28" spans="1:5" x14ac:dyDescent="0.15">
      <c r="A28" s="121">
        <v>10189</v>
      </c>
      <c r="B28" s="122" t="s">
        <v>83</v>
      </c>
      <c r="C28" s="123">
        <v>41000</v>
      </c>
      <c r="D28" s="123">
        <v>4100</v>
      </c>
      <c r="E28" s="123">
        <v>45100</v>
      </c>
    </row>
    <row r="29" spans="1:5" x14ac:dyDescent="0.15">
      <c r="A29" s="121">
        <v>10190</v>
      </c>
      <c r="B29" s="122" t="s">
        <v>84</v>
      </c>
      <c r="C29" s="123">
        <v>41000</v>
      </c>
      <c r="D29" s="123">
        <v>4100</v>
      </c>
      <c r="E29" s="123">
        <v>45100</v>
      </c>
    </row>
    <row r="30" spans="1:5" x14ac:dyDescent="0.15">
      <c r="A30" s="121">
        <v>10191</v>
      </c>
      <c r="B30" s="122" t="s">
        <v>85</v>
      </c>
      <c r="C30" s="123">
        <v>41000</v>
      </c>
      <c r="D30" s="123">
        <v>4100</v>
      </c>
      <c r="E30" s="123">
        <v>45100</v>
      </c>
    </row>
    <row r="31" spans="1:5" x14ac:dyDescent="0.15">
      <c r="A31" s="121">
        <v>10192</v>
      </c>
      <c r="B31" s="122" t="s">
        <v>86</v>
      </c>
      <c r="C31" s="123">
        <v>41000</v>
      </c>
      <c r="D31" s="123">
        <v>4100</v>
      </c>
      <c r="E31" s="123">
        <v>45100</v>
      </c>
    </row>
    <row r="32" spans="1:5" x14ac:dyDescent="0.15">
      <c r="A32" s="121">
        <v>10195</v>
      </c>
      <c r="B32" s="122" t="s">
        <v>87</v>
      </c>
      <c r="C32" s="123">
        <v>47000</v>
      </c>
      <c r="D32" s="123">
        <v>4700</v>
      </c>
      <c r="E32" s="123">
        <v>51700</v>
      </c>
    </row>
    <row r="33" spans="1:5" x14ac:dyDescent="0.15">
      <c r="A33" s="121">
        <v>10601</v>
      </c>
      <c r="B33" s="122" t="s">
        <v>88</v>
      </c>
      <c r="C33" s="123">
        <v>2000</v>
      </c>
      <c r="D33" s="123">
        <v>200</v>
      </c>
      <c r="E33" s="123">
        <v>2200</v>
      </c>
    </row>
    <row r="34" spans="1:5" x14ac:dyDescent="0.15">
      <c r="A34" s="121">
        <v>10603</v>
      </c>
      <c r="B34" s="122" t="s">
        <v>89</v>
      </c>
      <c r="C34" s="123">
        <v>2000</v>
      </c>
      <c r="D34" s="123">
        <v>200</v>
      </c>
      <c r="E34" s="123">
        <v>2200</v>
      </c>
    </row>
    <row r="35" spans="1:5" x14ac:dyDescent="0.15">
      <c r="A35" s="121">
        <v>10605</v>
      </c>
      <c r="B35" s="122" t="s">
        <v>90</v>
      </c>
      <c r="C35" s="123">
        <v>2000</v>
      </c>
      <c r="D35" s="123">
        <v>200</v>
      </c>
      <c r="E35" s="123">
        <v>2200</v>
      </c>
    </row>
    <row r="36" spans="1:5" x14ac:dyDescent="0.15">
      <c r="A36" s="121">
        <v>10607</v>
      </c>
      <c r="B36" s="122" t="s">
        <v>91</v>
      </c>
      <c r="C36" s="123">
        <v>2000</v>
      </c>
      <c r="D36" s="123">
        <v>200</v>
      </c>
      <c r="E36" s="123">
        <v>2200</v>
      </c>
    </row>
    <row r="37" spans="1:5" x14ac:dyDescent="0.15">
      <c r="A37" s="121">
        <v>10701</v>
      </c>
      <c r="B37" s="122" t="s">
        <v>92</v>
      </c>
      <c r="C37" s="123">
        <v>2300</v>
      </c>
      <c r="D37" s="123">
        <v>230</v>
      </c>
      <c r="E37" s="123">
        <v>2530</v>
      </c>
    </row>
    <row r="38" spans="1:5" x14ac:dyDescent="0.15">
      <c r="A38" s="121">
        <v>10703</v>
      </c>
      <c r="B38" s="122" t="s">
        <v>93</v>
      </c>
      <c r="C38" s="123">
        <v>2300</v>
      </c>
      <c r="D38" s="123">
        <v>230</v>
      </c>
      <c r="E38" s="123">
        <v>2530</v>
      </c>
    </row>
    <row r="39" spans="1:5" x14ac:dyDescent="0.15">
      <c r="A39" s="121">
        <v>10705</v>
      </c>
      <c r="B39" s="122" t="s">
        <v>94</v>
      </c>
      <c r="C39" s="123">
        <v>2300</v>
      </c>
      <c r="D39" s="123">
        <v>230</v>
      </c>
      <c r="E39" s="123">
        <v>2530</v>
      </c>
    </row>
    <row r="40" spans="1:5" x14ac:dyDescent="0.15">
      <c r="A40" s="121">
        <v>10707</v>
      </c>
      <c r="B40" s="122" t="s">
        <v>95</v>
      </c>
      <c r="C40" s="123">
        <v>2300</v>
      </c>
      <c r="D40" s="123">
        <v>230</v>
      </c>
      <c r="E40" s="123">
        <v>2530</v>
      </c>
    </row>
    <row r="41" spans="1:5" x14ac:dyDescent="0.15">
      <c r="A41" s="121">
        <v>11301</v>
      </c>
      <c r="B41" s="122" t="s">
        <v>96</v>
      </c>
      <c r="C41" s="123">
        <v>3000</v>
      </c>
      <c r="D41" s="123">
        <v>300</v>
      </c>
      <c r="E41" s="123">
        <v>3300</v>
      </c>
    </row>
    <row r="42" spans="1:5" x14ac:dyDescent="0.15">
      <c r="A42" s="121">
        <v>11303</v>
      </c>
      <c r="B42" s="122" t="s">
        <v>97</v>
      </c>
      <c r="C42" s="123">
        <v>3000</v>
      </c>
      <c r="D42" s="123">
        <v>300</v>
      </c>
      <c r="E42" s="123">
        <v>3300</v>
      </c>
    </row>
    <row r="43" spans="1:5" x14ac:dyDescent="0.15">
      <c r="A43" s="121">
        <v>11305</v>
      </c>
      <c r="B43" s="122" t="s">
        <v>98</v>
      </c>
      <c r="C43" s="123">
        <v>3000</v>
      </c>
      <c r="D43" s="123">
        <v>300</v>
      </c>
      <c r="E43" s="123">
        <v>3300</v>
      </c>
    </row>
    <row r="44" spans="1:5" x14ac:dyDescent="0.15">
      <c r="A44" s="121">
        <v>11307</v>
      </c>
      <c r="B44" s="122" t="s">
        <v>99</v>
      </c>
      <c r="C44" s="123">
        <v>3000</v>
      </c>
      <c r="D44" s="123">
        <v>300</v>
      </c>
      <c r="E44" s="123">
        <v>3300</v>
      </c>
    </row>
    <row r="45" spans="1:5" x14ac:dyDescent="0.15">
      <c r="A45" s="121">
        <v>11309</v>
      </c>
      <c r="B45" s="122" t="s">
        <v>100</v>
      </c>
      <c r="C45" s="123">
        <v>4500</v>
      </c>
      <c r="D45" s="123">
        <v>450</v>
      </c>
      <c r="E45" s="123">
        <v>4950</v>
      </c>
    </row>
    <row r="46" spans="1:5" x14ac:dyDescent="0.15">
      <c r="A46" s="119">
        <v>11392</v>
      </c>
      <c r="B46" s="122" t="s">
        <v>101</v>
      </c>
      <c r="C46" s="123">
        <v>5600</v>
      </c>
      <c r="D46" s="123">
        <v>560</v>
      </c>
      <c r="E46" s="123">
        <v>6160</v>
      </c>
    </row>
    <row r="47" spans="1:5" x14ac:dyDescent="0.15">
      <c r="A47" s="121">
        <v>11401</v>
      </c>
      <c r="B47" s="122" t="s">
        <v>102</v>
      </c>
      <c r="C47" s="123">
        <v>3700</v>
      </c>
      <c r="D47" s="123">
        <v>370</v>
      </c>
      <c r="E47" s="123">
        <v>4070</v>
      </c>
    </row>
    <row r="48" spans="1:5" x14ac:dyDescent="0.15">
      <c r="A48" s="121">
        <v>11403</v>
      </c>
      <c r="B48" s="122" t="s">
        <v>103</v>
      </c>
      <c r="C48" s="123">
        <v>3700</v>
      </c>
      <c r="D48" s="123">
        <v>370</v>
      </c>
      <c r="E48" s="123">
        <v>4070</v>
      </c>
    </row>
    <row r="49" spans="1:5" x14ac:dyDescent="0.15">
      <c r="A49" s="121">
        <v>11405</v>
      </c>
      <c r="B49" s="122" t="s">
        <v>104</v>
      </c>
      <c r="C49" s="123">
        <v>3700</v>
      </c>
      <c r="D49" s="123">
        <v>370</v>
      </c>
      <c r="E49" s="123">
        <v>4070</v>
      </c>
    </row>
    <row r="50" spans="1:5" x14ac:dyDescent="0.15">
      <c r="A50" s="121">
        <v>11407</v>
      </c>
      <c r="B50" s="122" t="s">
        <v>105</v>
      </c>
      <c r="C50" s="123">
        <v>3700</v>
      </c>
      <c r="D50" s="123">
        <v>370</v>
      </c>
      <c r="E50" s="123">
        <v>4070</v>
      </c>
    </row>
    <row r="51" spans="1:5" x14ac:dyDescent="0.15">
      <c r="A51" s="121">
        <v>11409</v>
      </c>
      <c r="B51" s="122" t="s">
        <v>106</v>
      </c>
      <c r="C51" s="123">
        <v>5550</v>
      </c>
      <c r="D51" s="123">
        <v>555</v>
      </c>
      <c r="E51" s="123">
        <v>6105</v>
      </c>
    </row>
    <row r="52" spans="1:5" x14ac:dyDescent="0.15">
      <c r="A52" s="121">
        <v>11501</v>
      </c>
      <c r="B52" s="122" t="s">
        <v>107</v>
      </c>
      <c r="C52" s="123">
        <v>2900</v>
      </c>
      <c r="D52" s="123">
        <v>290</v>
      </c>
      <c r="E52" s="123">
        <v>3190</v>
      </c>
    </row>
    <row r="53" spans="1:5" x14ac:dyDescent="0.15">
      <c r="A53" s="121">
        <v>11503</v>
      </c>
      <c r="B53" s="122" t="s">
        <v>108</v>
      </c>
      <c r="C53" s="123">
        <v>2900</v>
      </c>
      <c r="D53" s="123">
        <v>290</v>
      </c>
      <c r="E53" s="123">
        <v>3190</v>
      </c>
    </row>
    <row r="54" spans="1:5" x14ac:dyDescent="0.15">
      <c r="A54" s="121">
        <v>11505</v>
      </c>
      <c r="B54" s="122" t="s">
        <v>109</v>
      </c>
      <c r="C54" s="123">
        <v>2900</v>
      </c>
      <c r="D54" s="123">
        <v>290</v>
      </c>
      <c r="E54" s="123">
        <v>3190</v>
      </c>
    </row>
    <row r="55" spans="1:5" x14ac:dyDescent="0.15">
      <c r="A55" s="121">
        <v>11507</v>
      </c>
      <c r="B55" s="122" t="s">
        <v>110</v>
      </c>
      <c r="C55" s="123">
        <v>2900</v>
      </c>
      <c r="D55" s="123">
        <v>290</v>
      </c>
      <c r="E55" s="123">
        <v>3190</v>
      </c>
    </row>
    <row r="56" spans="1:5" x14ac:dyDescent="0.15">
      <c r="A56" s="121">
        <v>11509</v>
      </c>
      <c r="B56" s="122" t="s">
        <v>111</v>
      </c>
      <c r="C56" s="123">
        <v>2900</v>
      </c>
      <c r="D56" s="123">
        <v>290</v>
      </c>
      <c r="E56" s="123">
        <v>3190</v>
      </c>
    </row>
    <row r="57" spans="1:5" x14ac:dyDescent="0.15">
      <c r="A57" s="121">
        <v>11511</v>
      </c>
      <c r="B57" s="122" t="s">
        <v>112</v>
      </c>
      <c r="C57" s="123">
        <v>4500</v>
      </c>
      <c r="D57" s="123">
        <v>450</v>
      </c>
      <c r="E57" s="123">
        <v>4950</v>
      </c>
    </row>
    <row r="58" spans="1:5" x14ac:dyDescent="0.15">
      <c r="A58" s="121">
        <v>11601</v>
      </c>
      <c r="B58" s="122" t="s">
        <v>113</v>
      </c>
      <c r="C58" s="123">
        <v>3500</v>
      </c>
      <c r="D58" s="123">
        <v>350</v>
      </c>
      <c r="E58" s="123">
        <v>3850</v>
      </c>
    </row>
    <row r="59" spans="1:5" x14ac:dyDescent="0.15">
      <c r="A59" s="121">
        <v>11603</v>
      </c>
      <c r="B59" s="122" t="s">
        <v>114</v>
      </c>
      <c r="C59" s="123">
        <v>3500</v>
      </c>
      <c r="D59" s="123">
        <v>350</v>
      </c>
      <c r="E59" s="123">
        <v>3850</v>
      </c>
    </row>
    <row r="60" spans="1:5" x14ac:dyDescent="0.15">
      <c r="A60" s="121">
        <v>11605</v>
      </c>
      <c r="B60" s="122" t="s">
        <v>115</v>
      </c>
      <c r="C60" s="123">
        <v>3500</v>
      </c>
      <c r="D60" s="123">
        <v>350</v>
      </c>
      <c r="E60" s="123">
        <v>3850</v>
      </c>
    </row>
    <row r="61" spans="1:5" x14ac:dyDescent="0.15">
      <c r="A61" s="121">
        <v>11607</v>
      </c>
      <c r="B61" s="122" t="s">
        <v>116</v>
      </c>
      <c r="C61" s="123">
        <v>3500</v>
      </c>
      <c r="D61" s="123">
        <v>350</v>
      </c>
      <c r="E61" s="123">
        <v>3850</v>
      </c>
    </row>
    <row r="62" spans="1:5" x14ac:dyDescent="0.15">
      <c r="A62" s="121">
        <v>11609</v>
      </c>
      <c r="B62" s="122" t="s">
        <v>117</v>
      </c>
      <c r="C62" s="123">
        <v>3500</v>
      </c>
      <c r="D62" s="123">
        <v>350</v>
      </c>
      <c r="E62" s="123">
        <v>3850</v>
      </c>
    </row>
    <row r="63" spans="1:5" x14ac:dyDescent="0.15">
      <c r="A63" s="121">
        <v>11611</v>
      </c>
      <c r="B63" s="122" t="s">
        <v>118</v>
      </c>
      <c r="C63" s="123">
        <v>5500</v>
      </c>
      <c r="D63" s="123">
        <v>550</v>
      </c>
      <c r="E63" s="123">
        <v>6050</v>
      </c>
    </row>
    <row r="64" spans="1:5" x14ac:dyDescent="0.15">
      <c r="A64" s="121">
        <v>12301</v>
      </c>
      <c r="B64" s="122" t="s">
        <v>119</v>
      </c>
      <c r="C64" s="123">
        <v>3700</v>
      </c>
      <c r="D64" s="123">
        <v>370</v>
      </c>
      <c r="E64" s="123">
        <v>4070</v>
      </c>
    </row>
    <row r="65" spans="1:5" x14ac:dyDescent="0.15">
      <c r="A65" s="121">
        <v>12303</v>
      </c>
      <c r="B65" s="122" t="s">
        <v>120</v>
      </c>
      <c r="C65" s="123">
        <v>3700</v>
      </c>
      <c r="D65" s="123">
        <v>370</v>
      </c>
      <c r="E65" s="123">
        <v>4070</v>
      </c>
    </row>
    <row r="66" spans="1:5" x14ac:dyDescent="0.15">
      <c r="A66" s="121">
        <v>12305</v>
      </c>
      <c r="B66" s="122" t="s">
        <v>121</v>
      </c>
      <c r="C66" s="123">
        <v>3700</v>
      </c>
      <c r="D66" s="123">
        <v>370</v>
      </c>
      <c r="E66" s="123">
        <v>4070</v>
      </c>
    </row>
    <row r="67" spans="1:5" x14ac:dyDescent="0.15">
      <c r="A67" s="121">
        <v>12307</v>
      </c>
      <c r="B67" s="122" t="s">
        <v>122</v>
      </c>
      <c r="C67" s="123">
        <v>3700</v>
      </c>
      <c r="D67" s="123">
        <v>370</v>
      </c>
      <c r="E67" s="123">
        <v>4070</v>
      </c>
    </row>
    <row r="68" spans="1:5" x14ac:dyDescent="0.15">
      <c r="A68" s="121">
        <v>12309</v>
      </c>
      <c r="B68" s="122" t="s">
        <v>123</v>
      </c>
      <c r="C68" s="123">
        <v>3700</v>
      </c>
      <c r="D68" s="123">
        <v>370</v>
      </c>
      <c r="E68" s="123">
        <v>4070</v>
      </c>
    </row>
    <row r="69" spans="1:5" x14ac:dyDescent="0.15">
      <c r="A69" s="121">
        <v>12312</v>
      </c>
      <c r="B69" s="122" t="s">
        <v>124</v>
      </c>
      <c r="C69" s="123">
        <v>3700</v>
      </c>
      <c r="D69" s="123">
        <v>370</v>
      </c>
      <c r="E69" s="123">
        <v>4070</v>
      </c>
    </row>
    <row r="70" spans="1:5" x14ac:dyDescent="0.15">
      <c r="A70" s="121">
        <v>12314</v>
      </c>
      <c r="B70" s="122" t="s">
        <v>125</v>
      </c>
      <c r="C70" s="123">
        <v>3700</v>
      </c>
      <c r="D70" s="123">
        <v>370</v>
      </c>
      <c r="E70" s="123">
        <v>4070</v>
      </c>
    </row>
    <row r="71" spans="1:5" x14ac:dyDescent="0.15">
      <c r="A71" s="121">
        <v>12316</v>
      </c>
      <c r="B71" s="122" t="s">
        <v>126</v>
      </c>
      <c r="C71" s="123">
        <v>3700</v>
      </c>
      <c r="D71" s="123">
        <v>370</v>
      </c>
      <c r="E71" s="123">
        <v>4070</v>
      </c>
    </row>
    <row r="72" spans="1:5" x14ac:dyDescent="0.15">
      <c r="A72" s="121">
        <v>12318</v>
      </c>
      <c r="B72" s="122" t="s">
        <v>127</v>
      </c>
      <c r="C72" s="123">
        <v>4800</v>
      </c>
      <c r="D72" s="123">
        <v>480</v>
      </c>
      <c r="E72" s="123">
        <v>5280</v>
      </c>
    </row>
    <row r="73" spans="1:5" x14ac:dyDescent="0.15">
      <c r="A73" s="121">
        <v>12401</v>
      </c>
      <c r="B73" s="122" t="s">
        <v>128</v>
      </c>
      <c r="C73" s="123">
        <v>4300</v>
      </c>
      <c r="D73" s="123">
        <v>430</v>
      </c>
      <c r="E73" s="123">
        <v>4730</v>
      </c>
    </row>
    <row r="74" spans="1:5" x14ac:dyDescent="0.15">
      <c r="A74" s="121">
        <v>12403</v>
      </c>
      <c r="B74" s="122" t="s">
        <v>129</v>
      </c>
      <c r="C74" s="123">
        <v>4300</v>
      </c>
      <c r="D74" s="123">
        <v>430</v>
      </c>
      <c r="E74" s="123">
        <v>4730</v>
      </c>
    </row>
    <row r="75" spans="1:5" x14ac:dyDescent="0.15">
      <c r="A75" s="121">
        <v>12405</v>
      </c>
      <c r="B75" s="122" t="s">
        <v>130</v>
      </c>
      <c r="C75" s="123">
        <v>4300</v>
      </c>
      <c r="D75" s="123">
        <v>430</v>
      </c>
      <c r="E75" s="123">
        <v>4730</v>
      </c>
    </row>
    <row r="76" spans="1:5" x14ac:dyDescent="0.15">
      <c r="A76" s="121">
        <v>12407</v>
      </c>
      <c r="B76" s="122" t="s">
        <v>131</v>
      </c>
      <c r="C76" s="123">
        <v>4300</v>
      </c>
      <c r="D76" s="123">
        <v>430</v>
      </c>
      <c r="E76" s="123">
        <v>4730</v>
      </c>
    </row>
    <row r="77" spans="1:5" x14ac:dyDescent="0.15">
      <c r="A77" s="121">
        <v>12409</v>
      </c>
      <c r="B77" s="122" t="s">
        <v>132</v>
      </c>
      <c r="C77" s="123">
        <v>4300</v>
      </c>
      <c r="D77" s="123">
        <v>430</v>
      </c>
      <c r="E77" s="123">
        <v>4730</v>
      </c>
    </row>
    <row r="78" spans="1:5" x14ac:dyDescent="0.15">
      <c r="A78" s="121">
        <v>12412</v>
      </c>
      <c r="B78" s="122" t="s">
        <v>133</v>
      </c>
      <c r="C78" s="123">
        <v>4300</v>
      </c>
      <c r="D78" s="123">
        <v>430</v>
      </c>
      <c r="E78" s="123">
        <v>4730</v>
      </c>
    </row>
    <row r="79" spans="1:5" x14ac:dyDescent="0.15">
      <c r="A79" s="121">
        <v>12414</v>
      </c>
      <c r="B79" s="122" t="s">
        <v>134</v>
      </c>
      <c r="C79" s="123">
        <v>4300</v>
      </c>
      <c r="D79" s="123">
        <v>430</v>
      </c>
      <c r="E79" s="123">
        <v>4730</v>
      </c>
    </row>
    <row r="80" spans="1:5" x14ac:dyDescent="0.15">
      <c r="A80" s="121">
        <v>12416</v>
      </c>
      <c r="B80" s="122" t="s">
        <v>135</v>
      </c>
      <c r="C80" s="123">
        <v>4300</v>
      </c>
      <c r="D80" s="123">
        <v>430</v>
      </c>
      <c r="E80" s="123">
        <v>4730</v>
      </c>
    </row>
    <row r="81" spans="1:5" x14ac:dyDescent="0.15">
      <c r="A81" s="121">
        <v>12418</v>
      </c>
      <c r="B81" s="122" t="s">
        <v>136</v>
      </c>
      <c r="C81" s="123">
        <v>5700</v>
      </c>
      <c r="D81" s="123">
        <v>570</v>
      </c>
      <c r="E81" s="123">
        <v>6270</v>
      </c>
    </row>
    <row r="82" spans="1:5" x14ac:dyDescent="0.15">
      <c r="A82" s="121">
        <v>12501</v>
      </c>
      <c r="B82" s="122" t="s">
        <v>137</v>
      </c>
      <c r="C82" s="123">
        <v>4300</v>
      </c>
      <c r="D82" s="123">
        <v>430</v>
      </c>
      <c r="E82" s="123">
        <v>4730</v>
      </c>
    </row>
    <row r="83" spans="1:5" x14ac:dyDescent="0.15">
      <c r="A83" s="121">
        <v>12503</v>
      </c>
      <c r="B83" s="122" t="s">
        <v>138</v>
      </c>
      <c r="C83" s="123">
        <v>4300</v>
      </c>
      <c r="D83" s="123">
        <v>430</v>
      </c>
      <c r="E83" s="123">
        <v>4730</v>
      </c>
    </row>
    <row r="84" spans="1:5" x14ac:dyDescent="0.15">
      <c r="A84" s="121">
        <v>12505</v>
      </c>
      <c r="B84" s="122" t="s">
        <v>139</v>
      </c>
      <c r="C84" s="123">
        <v>4300</v>
      </c>
      <c r="D84" s="123">
        <v>430</v>
      </c>
      <c r="E84" s="123">
        <v>4730</v>
      </c>
    </row>
    <row r="85" spans="1:5" x14ac:dyDescent="0.15">
      <c r="A85" s="121">
        <v>12507</v>
      </c>
      <c r="B85" s="122" t="s">
        <v>140</v>
      </c>
      <c r="C85" s="123">
        <v>4300</v>
      </c>
      <c r="D85" s="123">
        <v>430</v>
      </c>
      <c r="E85" s="123">
        <v>4730</v>
      </c>
    </row>
    <row r="86" spans="1:5" x14ac:dyDescent="0.15">
      <c r="A86" s="121">
        <v>12509</v>
      </c>
      <c r="B86" s="122" t="s">
        <v>141</v>
      </c>
      <c r="C86" s="123">
        <v>4300</v>
      </c>
      <c r="D86" s="123">
        <v>430</v>
      </c>
      <c r="E86" s="123">
        <v>4730</v>
      </c>
    </row>
    <row r="87" spans="1:5" x14ac:dyDescent="0.15">
      <c r="A87" s="121">
        <v>12512</v>
      </c>
      <c r="B87" s="122" t="s">
        <v>142</v>
      </c>
      <c r="C87" s="123">
        <v>4300</v>
      </c>
      <c r="D87" s="123">
        <v>430</v>
      </c>
      <c r="E87" s="123">
        <v>4730</v>
      </c>
    </row>
    <row r="88" spans="1:5" x14ac:dyDescent="0.15">
      <c r="A88" s="121">
        <v>12514</v>
      </c>
      <c r="B88" s="122" t="s">
        <v>143</v>
      </c>
      <c r="C88" s="123">
        <v>4300</v>
      </c>
      <c r="D88" s="123">
        <v>430</v>
      </c>
      <c r="E88" s="123">
        <v>4730</v>
      </c>
    </row>
    <row r="89" spans="1:5" x14ac:dyDescent="0.15">
      <c r="A89" s="121">
        <v>12516</v>
      </c>
      <c r="B89" s="122" t="s">
        <v>144</v>
      </c>
      <c r="C89" s="123">
        <v>4300</v>
      </c>
      <c r="D89" s="123">
        <v>430</v>
      </c>
      <c r="E89" s="123">
        <v>4730</v>
      </c>
    </row>
    <row r="90" spans="1:5" x14ac:dyDescent="0.15">
      <c r="A90" s="121">
        <v>12518</v>
      </c>
      <c r="B90" s="122" t="s">
        <v>145</v>
      </c>
      <c r="C90" s="123">
        <v>5700</v>
      </c>
      <c r="D90" s="123">
        <v>570</v>
      </c>
      <c r="E90" s="123">
        <v>6270</v>
      </c>
    </row>
    <row r="91" spans="1:5" x14ac:dyDescent="0.15">
      <c r="A91" s="121">
        <v>16401</v>
      </c>
      <c r="B91" s="122" t="s">
        <v>146</v>
      </c>
      <c r="C91" s="123">
        <v>6500</v>
      </c>
      <c r="D91" s="123">
        <v>650</v>
      </c>
      <c r="E91" s="123">
        <v>7150</v>
      </c>
    </row>
    <row r="92" spans="1:5" x14ac:dyDescent="0.15">
      <c r="A92" s="121">
        <v>16403</v>
      </c>
      <c r="B92" s="122" t="s">
        <v>147</v>
      </c>
      <c r="C92" s="123">
        <v>6500</v>
      </c>
      <c r="D92" s="123">
        <v>650</v>
      </c>
      <c r="E92" s="123">
        <v>7150</v>
      </c>
    </row>
    <row r="93" spans="1:5" x14ac:dyDescent="0.15">
      <c r="A93" s="121">
        <v>16405</v>
      </c>
      <c r="B93" s="122" t="s">
        <v>148</v>
      </c>
      <c r="C93" s="123">
        <v>6500</v>
      </c>
      <c r="D93" s="123">
        <v>650</v>
      </c>
      <c r="E93" s="123">
        <v>7150</v>
      </c>
    </row>
    <row r="94" spans="1:5" x14ac:dyDescent="0.15">
      <c r="A94" s="121">
        <v>16407</v>
      </c>
      <c r="B94" s="122" t="s">
        <v>149</v>
      </c>
      <c r="C94" s="123">
        <v>6500</v>
      </c>
      <c r="D94" s="123">
        <v>650</v>
      </c>
      <c r="E94" s="123">
        <v>7150</v>
      </c>
    </row>
    <row r="95" spans="1:5" x14ac:dyDescent="0.15">
      <c r="A95" s="121">
        <v>16409</v>
      </c>
      <c r="B95" s="122" t="s">
        <v>150</v>
      </c>
      <c r="C95" s="123">
        <v>6500</v>
      </c>
      <c r="D95" s="123">
        <v>650</v>
      </c>
      <c r="E95" s="123">
        <v>7150</v>
      </c>
    </row>
    <row r="96" spans="1:5" x14ac:dyDescent="0.15">
      <c r="A96" s="121">
        <v>16412</v>
      </c>
      <c r="B96" s="122" t="s">
        <v>151</v>
      </c>
      <c r="C96" s="123">
        <v>6500</v>
      </c>
      <c r="D96" s="123">
        <v>650</v>
      </c>
      <c r="E96" s="123">
        <v>7150</v>
      </c>
    </row>
    <row r="97" spans="1:5" x14ac:dyDescent="0.15">
      <c r="A97" s="121">
        <v>16414</v>
      </c>
      <c r="B97" s="122" t="s">
        <v>152</v>
      </c>
      <c r="C97" s="123">
        <v>6500</v>
      </c>
      <c r="D97" s="123">
        <v>650</v>
      </c>
      <c r="E97" s="123">
        <v>7150</v>
      </c>
    </row>
    <row r="98" spans="1:5" x14ac:dyDescent="0.15">
      <c r="A98" s="121">
        <v>16416</v>
      </c>
      <c r="B98" s="122" t="s">
        <v>153</v>
      </c>
      <c r="C98" s="123">
        <v>6500</v>
      </c>
      <c r="D98" s="123">
        <v>650</v>
      </c>
      <c r="E98" s="123">
        <v>7150</v>
      </c>
    </row>
    <row r="99" spans="1:5" x14ac:dyDescent="0.15">
      <c r="A99" s="121">
        <v>16418</v>
      </c>
      <c r="B99" s="122" t="s">
        <v>154</v>
      </c>
      <c r="C99" s="123">
        <v>6500</v>
      </c>
      <c r="D99" s="123">
        <v>650</v>
      </c>
      <c r="E99" s="123">
        <v>7150</v>
      </c>
    </row>
    <row r="100" spans="1:5" x14ac:dyDescent="0.15">
      <c r="A100" s="121">
        <v>16421</v>
      </c>
      <c r="B100" s="122" t="s">
        <v>155</v>
      </c>
      <c r="C100" s="123">
        <v>6500</v>
      </c>
      <c r="D100" s="123">
        <v>650</v>
      </c>
      <c r="E100" s="123">
        <v>7150</v>
      </c>
    </row>
    <row r="101" spans="1:5" x14ac:dyDescent="0.15">
      <c r="A101" s="121">
        <v>16423</v>
      </c>
      <c r="B101" s="122" t="s">
        <v>156</v>
      </c>
      <c r="C101" s="123">
        <v>6500</v>
      </c>
      <c r="D101" s="123">
        <v>650</v>
      </c>
      <c r="E101" s="123">
        <v>7150</v>
      </c>
    </row>
    <row r="102" spans="1:5" x14ac:dyDescent="0.15">
      <c r="A102" s="121">
        <v>16425</v>
      </c>
      <c r="B102" s="122" t="s">
        <v>157</v>
      </c>
      <c r="C102" s="123">
        <v>6500</v>
      </c>
      <c r="D102" s="123">
        <v>650</v>
      </c>
      <c r="E102" s="123">
        <v>7150</v>
      </c>
    </row>
    <row r="103" spans="1:5" x14ac:dyDescent="0.15">
      <c r="A103" s="121">
        <v>16427</v>
      </c>
      <c r="B103" s="122" t="s">
        <v>158</v>
      </c>
      <c r="C103" s="123">
        <v>6500</v>
      </c>
      <c r="D103" s="123">
        <v>650</v>
      </c>
      <c r="E103" s="123">
        <v>7150</v>
      </c>
    </row>
    <row r="104" spans="1:5" x14ac:dyDescent="0.15">
      <c r="A104" s="121">
        <v>16429</v>
      </c>
      <c r="B104" s="122" t="s">
        <v>159</v>
      </c>
      <c r="C104" s="123">
        <v>6500</v>
      </c>
      <c r="D104" s="123">
        <v>650</v>
      </c>
      <c r="E104" s="123">
        <v>7150</v>
      </c>
    </row>
    <row r="105" spans="1:5" x14ac:dyDescent="0.15">
      <c r="A105" s="121">
        <v>16432</v>
      </c>
      <c r="B105" s="122" t="s">
        <v>160</v>
      </c>
      <c r="C105" s="123">
        <v>6500</v>
      </c>
      <c r="D105" s="123">
        <v>650</v>
      </c>
      <c r="E105" s="123">
        <v>7150</v>
      </c>
    </row>
    <row r="106" spans="1:5" x14ac:dyDescent="0.15">
      <c r="A106" s="119">
        <v>16434</v>
      </c>
      <c r="B106" s="122" t="s">
        <v>161</v>
      </c>
      <c r="C106" s="123">
        <v>9750</v>
      </c>
      <c r="D106" s="123">
        <v>975</v>
      </c>
      <c r="E106" s="123">
        <v>10725</v>
      </c>
    </row>
    <row r="107" spans="1:5" x14ac:dyDescent="0.15">
      <c r="A107" s="119">
        <v>16436</v>
      </c>
      <c r="B107" s="122" t="s">
        <v>162</v>
      </c>
      <c r="C107" s="123">
        <v>9750</v>
      </c>
      <c r="D107" s="123">
        <v>975</v>
      </c>
      <c r="E107" s="123">
        <v>10725</v>
      </c>
    </row>
    <row r="108" spans="1:5" x14ac:dyDescent="0.15">
      <c r="A108" s="119">
        <v>16438</v>
      </c>
      <c r="B108" s="122" t="s">
        <v>163</v>
      </c>
      <c r="C108" s="123">
        <v>9750</v>
      </c>
      <c r="D108" s="123">
        <v>975</v>
      </c>
      <c r="E108" s="123">
        <v>10725</v>
      </c>
    </row>
    <row r="109" spans="1:5" x14ac:dyDescent="0.15">
      <c r="A109" s="121">
        <v>20177</v>
      </c>
      <c r="B109" s="122" t="s">
        <v>164</v>
      </c>
      <c r="C109" s="123">
        <v>1300</v>
      </c>
      <c r="D109" s="123">
        <v>130</v>
      </c>
      <c r="E109" s="123">
        <v>1430</v>
      </c>
    </row>
    <row r="110" spans="1:5" x14ac:dyDescent="0.15">
      <c r="A110" s="121">
        <v>21062</v>
      </c>
      <c r="B110" s="122" t="s">
        <v>165</v>
      </c>
      <c r="C110" s="123">
        <v>1300</v>
      </c>
      <c r="D110" s="123">
        <v>130</v>
      </c>
      <c r="E110" s="123">
        <v>1430</v>
      </c>
    </row>
    <row r="111" spans="1:5" x14ac:dyDescent="0.15">
      <c r="A111" s="121">
        <v>21230</v>
      </c>
      <c r="B111" s="122" t="s">
        <v>166</v>
      </c>
      <c r="C111" s="123">
        <v>2870</v>
      </c>
      <c r="D111" s="123">
        <v>287</v>
      </c>
      <c r="E111" s="123">
        <v>3157</v>
      </c>
    </row>
    <row r="112" spans="1:5" x14ac:dyDescent="0.15">
      <c r="A112" s="121">
        <v>21246</v>
      </c>
      <c r="B112" s="122" t="s">
        <v>167</v>
      </c>
      <c r="C112" s="123">
        <v>3056</v>
      </c>
      <c r="D112" s="123">
        <v>306</v>
      </c>
      <c r="E112" s="123">
        <v>3362</v>
      </c>
    </row>
    <row r="113" spans="1:5" x14ac:dyDescent="0.15">
      <c r="A113" s="121">
        <v>22701</v>
      </c>
      <c r="B113" s="122" t="s">
        <v>168</v>
      </c>
      <c r="C113" s="123">
        <v>3800</v>
      </c>
      <c r="D113" s="123">
        <v>380</v>
      </c>
      <c r="E113" s="123">
        <v>4180</v>
      </c>
    </row>
    <row r="114" spans="1:5" x14ac:dyDescent="0.15">
      <c r="A114" s="121">
        <v>22705</v>
      </c>
      <c r="B114" s="122" t="s">
        <v>169</v>
      </c>
      <c r="C114" s="123">
        <v>3800</v>
      </c>
      <c r="D114" s="123">
        <v>380</v>
      </c>
      <c r="E114" s="123">
        <v>4180</v>
      </c>
    </row>
    <row r="115" spans="1:5" x14ac:dyDescent="0.15">
      <c r="A115" s="121">
        <v>22707</v>
      </c>
      <c r="B115" s="122" t="s">
        <v>170</v>
      </c>
      <c r="C115" s="123">
        <v>3400</v>
      </c>
      <c r="D115" s="123">
        <v>340</v>
      </c>
      <c r="E115" s="123">
        <v>3740</v>
      </c>
    </row>
    <row r="116" spans="1:5" x14ac:dyDescent="0.15">
      <c r="A116" s="121">
        <v>22709</v>
      </c>
      <c r="B116" s="122" t="s">
        <v>171</v>
      </c>
      <c r="C116" s="123">
        <v>3400</v>
      </c>
      <c r="D116" s="123">
        <v>340</v>
      </c>
      <c r="E116" s="123">
        <v>3740</v>
      </c>
    </row>
    <row r="117" spans="1:5" x14ac:dyDescent="0.15">
      <c r="A117" s="121">
        <v>22712</v>
      </c>
      <c r="B117" s="122" t="s">
        <v>172</v>
      </c>
      <c r="C117" s="123">
        <v>4200</v>
      </c>
      <c r="D117" s="123">
        <v>420</v>
      </c>
      <c r="E117" s="123">
        <v>4620</v>
      </c>
    </row>
    <row r="118" spans="1:5" x14ac:dyDescent="0.15">
      <c r="A118" s="121">
        <v>22714</v>
      </c>
      <c r="B118" s="122" t="s">
        <v>173</v>
      </c>
      <c r="C118" s="123">
        <v>4200</v>
      </c>
      <c r="D118" s="123">
        <v>420</v>
      </c>
      <c r="E118" s="123">
        <v>4620</v>
      </c>
    </row>
    <row r="119" spans="1:5" x14ac:dyDescent="0.15">
      <c r="A119" s="121">
        <v>22716</v>
      </c>
      <c r="B119" s="122" t="s">
        <v>174</v>
      </c>
      <c r="C119" s="123">
        <v>4200</v>
      </c>
      <c r="D119" s="123">
        <v>420</v>
      </c>
      <c r="E119" s="123">
        <v>4620</v>
      </c>
    </row>
    <row r="120" spans="1:5" x14ac:dyDescent="0.15">
      <c r="A120" s="121">
        <v>22801</v>
      </c>
      <c r="B120" s="122" t="s">
        <v>175</v>
      </c>
      <c r="C120" s="123">
        <v>1500</v>
      </c>
      <c r="D120" s="123">
        <v>150</v>
      </c>
      <c r="E120" s="123">
        <v>1650</v>
      </c>
    </row>
    <row r="121" spans="1:5" x14ac:dyDescent="0.15">
      <c r="A121" s="121">
        <v>25021</v>
      </c>
      <c r="B121" s="122" t="s">
        <v>176</v>
      </c>
      <c r="C121" s="123">
        <v>650</v>
      </c>
      <c r="D121" s="123">
        <v>65</v>
      </c>
      <c r="E121" s="123">
        <v>715</v>
      </c>
    </row>
    <row r="122" spans="1:5" x14ac:dyDescent="0.15">
      <c r="A122" s="121">
        <v>25023</v>
      </c>
      <c r="B122" s="122" t="s">
        <v>177</v>
      </c>
      <c r="C122" s="123">
        <v>650</v>
      </c>
      <c r="D122" s="123">
        <v>65</v>
      </c>
      <c r="E122" s="123">
        <v>715</v>
      </c>
    </row>
    <row r="123" spans="1:5" x14ac:dyDescent="0.15">
      <c r="A123" s="121">
        <v>25218</v>
      </c>
      <c r="B123" s="122" t="s">
        <v>178</v>
      </c>
      <c r="C123" s="123">
        <v>3000</v>
      </c>
      <c r="D123" s="123">
        <v>300</v>
      </c>
      <c r="E123" s="123">
        <v>3300</v>
      </c>
    </row>
    <row r="124" spans="1:5" x14ac:dyDescent="0.15">
      <c r="A124" s="121">
        <v>25224</v>
      </c>
      <c r="B124" s="122" t="s">
        <v>179</v>
      </c>
      <c r="C124" s="123">
        <v>3500</v>
      </c>
      <c r="D124" s="123">
        <v>350</v>
      </c>
      <c r="E124" s="123">
        <v>3850</v>
      </c>
    </row>
    <row r="125" spans="1:5" x14ac:dyDescent="0.15">
      <c r="A125" s="119">
        <v>25231</v>
      </c>
      <c r="B125" s="122" t="s">
        <v>180</v>
      </c>
      <c r="C125" s="123">
        <v>194</v>
      </c>
      <c r="D125" s="123">
        <v>19</v>
      </c>
      <c r="E125" s="123">
        <v>213</v>
      </c>
    </row>
    <row r="126" spans="1:5" x14ac:dyDescent="0.15">
      <c r="A126" s="119">
        <v>25233</v>
      </c>
      <c r="B126" s="122" t="s">
        <v>181</v>
      </c>
      <c r="C126" s="123">
        <v>194</v>
      </c>
      <c r="D126" s="123">
        <v>19</v>
      </c>
      <c r="E126" s="123">
        <v>213</v>
      </c>
    </row>
    <row r="127" spans="1:5" x14ac:dyDescent="0.15">
      <c r="A127" s="121">
        <v>25252</v>
      </c>
      <c r="B127" s="122" t="s">
        <v>182</v>
      </c>
      <c r="C127" s="123">
        <v>5278</v>
      </c>
      <c r="D127" s="123">
        <v>528</v>
      </c>
      <c r="E127" s="123">
        <v>5806</v>
      </c>
    </row>
    <row r="128" spans="1:5" x14ac:dyDescent="0.15">
      <c r="A128" s="121">
        <v>25253</v>
      </c>
      <c r="B128" s="122" t="s">
        <v>183</v>
      </c>
      <c r="C128" s="123">
        <v>5278</v>
      </c>
      <c r="D128" s="123">
        <v>528</v>
      </c>
      <c r="E128" s="123">
        <v>5806</v>
      </c>
    </row>
    <row r="129" spans="1:5" x14ac:dyDescent="0.15">
      <c r="A129" s="121">
        <v>25254</v>
      </c>
      <c r="B129" s="122" t="s">
        <v>184</v>
      </c>
      <c r="C129" s="123">
        <v>6019</v>
      </c>
      <c r="D129" s="123">
        <v>602</v>
      </c>
      <c r="E129" s="123">
        <v>6621</v>
      </c>
    </row>
    <row r="130" spans="1:5" x14ac:dyDescent="0.15">
      <c r="A130" s="121">
        <v>25255</v>
      </c>
      <c r="B130" s="122" t="s">
        <v>185</v>
      </c>
      <c r="C130" s="123">
        <v>5556</v>
      </c>
      <c r="D130" s="123">
        <v>556</v>
      </c>
      <c r="E130" s="123">
        <v>6112</v>
      </c>
    </row>
    <row r="131" spans="1:5" x14ac:dyDescent="0.15">
      <c r="A131" s="121">
        <v>25257</v>
      </c>
      <c r="B131" s="122" t="s">
        <v>186</v>
      </c>
      <c r="C131" s="123">
        <v>5556</v>
      </c>
      <c r="D131" s="123">
        <v>556</v>
      </c>
      <c r="E131" s="123">
        <v>6112</v>
      </c>
    </row>
    <row r="132" spans="1:5" x14ac:dyDescent="0.15">
      <c r="A132" s="121">
        <v>25260</v>
      </c>
      <c r="B132" s="122" t="s">
        <v>187</v>
      </c>
      <c r="C132" s="123">
        <v>6296</v>
      </c>
      <c r="D132" s="123">
        <v>630</v>
      </c>
      <c r="E132" s="123">
        <v>6926</v>
      </c>
    </row>
    <row r="133" spans="1:5" x14ac:dyDescent="0.15">
      <c r="A133" s="121">
        <v>25263</v>
      </c>
      <c r="B133" s="122" t="s">
        <v>188</v>
      </c>
      <c r="C133" s="123">
        <v>5648</v>
      </c>
      <c r="D133" s="123">
        <v>565</v>
      </c>
      <c r="E133" s="123">
        <v>6213</v>
      </c>
    </row>
    <row r="134" spans="1:5" x14ac:dyDescent="0.15">
      <c r="A134" s="121">
        <v>25265</v>
      </c>
      <c r="B134" s="122" t="s">
        <v>189</v>
      </c>
      <c r="C134" s="123">
        <v>5648</v>
      </c>
      <c r="D134" s="123">
        <v>565</v>
      </c>
      <c r="E134" s="123">
        <v>6213</v>
      </c>
    </row>
    <row r="135" spans="1:5" x14ac:dyDescent="0.15">
      <c r="A135" s="121">
        <v>25267</v>
      </c>
      <c r="B135" s="122" t="s">
        <v>190</v>
      </c>
      <c r="C135" s="123">
        <v>6389</v>
      </c>
      <c r="D135" s="123">
        <v>639</v>
      </c>
      <c r="E135" s="123">
        <v>7028</v>
      </c>
    </row>
    <row r="136" spans="1:5" x14ac:dyDescent="0.15">
      <c r="A136" s="121">
        <v>25269</v>
      </c>
      <c r="B136" s="122" t="s">
        <v>191</v>
      </c>
      <c r="C136" s="123">
        <v>5833</v>
      </c>
      <c r="D136" s="123">
        <v>583</v>
      </c>
      <c r="E136" s="123">
        <v>6416</v>
      </c>
    </row>
    <row r="137" spans="1:5" x14ac:dyDescent="0.15">
      <c r="A137" s="121">
        <v>25271</v>
      </c>
      <c r="B137" s="122" t="s">
        <v>192</v>
      </c>
      <c r="C137" s="123">
        <v>5833</v>
      </c>
      <c r="D137" s="123">
        <v>583</v>
      </c>
      <c r="E137" s="123">
        <v>6416</v>
      </c>
    </row>
    <row r="138" spans="1:5" x14ac:dyDescent="0.15">
      <c r="A138" s="121">
        <v>25273</v>
      </c>
      <c r="B138" s="122" t="s">
        <v>193</v>
      </c>
      <c r="C138" s="123">
        <v>6667</v>
      </c>
      <c r="D138" s="123">
        <v>667</v>
      </c>
      <c r="E138" s="123">
        <v>7334</v>
      </c>
    </row>
    <row r="139" spans="1:5" x14ac:dyDescent="0.15">
      <c r="A139" s="121">
        <v>25301</v>
      </c>
      <c r="B139" s="122" t="s">
        <v>194</v>
      </c>
      <c r="C139" s="123">
        <v>1050</v>
      </c>
      <c r="D139" s="123">
        <v>105</v>
      </c>
      <c r="E139" s="123">
        <v>1155</v>
      </c>
    </row>
    <row r="140" spans="1:5" x14ac:dyDescent="0.15">
      <c r="A140" s="121">
        <v>25303</v>
      </c>
      <c r="B140" s="122" t="s">
        <v>195</v>
      </c>
      <c r="C140" s="123">
        <v>1050</v>
      </c>
      <c r="D140" s="123">
        <v>105</v>
      </c>
      <c r="E140" s="123">
        <v>1155</v>
      </c>
    </row>
    <row r="141" spans="1:5" x14ac:dyDescent="0.15">
      <c r="A141" s="121">
        <v>25305</v>
      </c>
      <c r="B141" s="122" t="s">
        <v>196</v>
      </c>
      <c r="C141" s="123">
        <v>1050</v>
      </c>
      <c r="D141" s="123">
        <v>105</v>
      </c>
      <c r="E141" s="123">
        <v>1155</v>
      </c>
    </row>
    <row r="142" spans="1:5" x14ac:dyDescent="0.15">
      <c r="A142" s="121">
        <v>25312</v>
      </c>
      <c r="B142" s="122" t="s">
        <v>197</v>
      </c>
      <c r="C142" s="123">
        <v>1050</v>
      </c>
      <c r="D142" s="123">
        <v>105</v>
      </c>
      <c r="E142" s="123">
        <v>1155</v>
      </c>
    </row>
    <row r="143" spans="1:5" x14ac:dyDescent="0.15">
      <c r="A143" s="121">
        <v>25314</v>
      </c>
      <c r="B143" s="122" t="s">
        <v>198</v>
      </c>
      <c r="C143" s="123">
        <v>1050</v>
      </c>
      <c r="D143" s="123">
        <v>105</v>
      </c>
      <c r="E143" s="123">
        <v>1155</v>
      </c>
    </row>
    <row r="144" spans="1:5" x14ac:dyDescent="0.15">
      <c r="A144" s="121">
        <v>25316</v>
      </c>
      <c r="B144" s="122" t="s">
        <v>199</v>
      </c>
      <c r="C144" s="123">
        <v>1050</v>
      </c>
      <c r="D144" s="123">
        <v>105</v>
      </c>
      <c r="E144" s="123">
        <v>1155</v>
      </c>
    </row>
    <row r="145" spans="1:5" x14ac:dyDescent="0.15">
      <c r="A145" s="119">
        <v>25434</v>
      </c>
      <c r="B145" s="122" t="s">
        <v>200</v>
      </c>
      <c r="C145" s="123">
        <v>1050</v>
      </c>
      <c r="D145" s="123">
        <v>105</v>
      </c>
      <c r="E145" s="123">
        <v>1155</v>
      </c>
    </row>
    <row r="146" spans="1:5" x14ac:dyDescent="0.15">
      <c r="A146" s="119">
        <v>25452</v>
      </c>
      <c r="B146" s="122" t="s">
        <v>201</v>
      </c>
      <c r="C146" s="123">
        <v>500</v>
      </c>
      <c r="D146" s="123">
        <v>50</v>
      </c>
      <c r="E146" s="123">
        <v>550</v>
      </c>
    </row>
    <row r="147" spans="1:5" x14ac:dyDescent="0.15">
      <c r="A147" s="119">
        <v>25479</v>
      </c>
      <c r="B147" s="122" t="s">
        <v>202</v>
      </c>
      <c r="C147" s="123">
        <v>1111</v>
      </c>
      <c r="D147" s="123">
        <v>111</v>
      </c>
      <c r="E147" s="123">
        <v>1222</v>
      </c>
    </row>
    <row r="148" spans="1:5" x14ac:dyDescent="0.15">
      <c r="A148" s="121">
        <v>25491</v>
      </c>
      <c r="B148" s="122" t="s">
        <v>203</v>
      </c>
      <c r="C148" s="123">
        <v>370</v>
      </c>
      <c r="D148" s="123">
        <v>37</v>
      </c>
      <c r="E148" s="123">
        <v>407</v>
      </c>
    </row>
    <row r="149" spans="1:5" x14ac:dyDescent="0.15">
      <c r="A149" s="121">
        <v>25493</v>
      </c>
      <c r="B149" s="122" t="s">
        <v>204</v>
      </c>
      <c r="C149" s="123">
        <v>370</v>
      </c>
      <c r="D149" s="123">
        <v>37</v>
      </c>
      <c r="E149" s="123">
        <v>407</v>
      </c>
    </row>
    <row r="150" spans="1:5" x14ac:dyDescent="0.15">
      <c r="A150" s="119">
        <v>25583</v>
      </c>
      <c r="B150" s="122" t="s">
        <v>205</v>
      </c>
      <c r="C150" s="123">
        <v>1667</v>
      </c>
      <c r="D150" s="123">
        <v>167</v>
      </c>
      <c r="E150" s="123">
        <v>1834</v>
      </c>
    </row>
    <row r="151" spans="1:5" x14ac:dyDescent="0.15">
      <c r="A151" s="121">
        <v>25585</v>
      </c>
      <c r="B151" s="122" t="s">
        <v>206</v>
      </c>
      <c r="C151" s="123">
        <v>1667</v>
      </c>
      <c r="D151" s="123">
        <v>167</v>
      </c>
      <c r="E151" s="123">
        <v>1834</v>
      </c>
    </row>
    <row r="152" spans="1:5" x14ac:dyDescent="0.15">
      <c r="A152" s="119">
        <v>25591</v>
      </c>
      <c r="B152" s="122" t="s">
        <v>207</v>
      </c>
      <c r="C152" s="123">
        <v>1667</v>
      </c>
      <c r="D152" s="123">
        <v>167</v>
      </c>
      <c r="E152" s="123">
        <v>1834</v>
      </c>
    </row>
    <row r="153" spans="1:5" x14ac:dyDescent="0.15">
      <c r="A153" s="119">
        <v>25593</v>
      </c>
      <c r="B153" s="122" t="s">
        <v>208</v>
      </c>
      <c r="C153" s="123">
        <v>1667</v>
      </c>
      <c r="D153" s="123">
        <v>167</v>
      </c>
      <c r="E153" s="123">
        <v>1834</v>
      </c>
    </row>
    <row r="154" spans="1:5" x14ac:dyDescent="0.15">
      <c r="A154" s="119">
        <v>25595</v>
      </c>
      <c r="B154" s="122" t="s">
        <v>209</v>
      </c>
      <c r="C154" s="123">
        <v>1667</v>
      </c>
      <c r="D154" s="123">
        <v>167</v>
      </c>
      <c r="E154" s="123">
        <v>1834</v>
      </c>
    </row>
    <row r="155" spans="1:5" x14ac:dyDescent="0.15">
      <c r="A155" s="119">
        <v>25601</v>
      </c>
      <c r="B155" s="122" t="s">
        <v>210</v>
      </c>
      <c r="C155" s="123">
        <v>1667</v>
      </c>
      <c r="D155" s="123">
        <v>167</v>
      </c>
      <c r="E155" s="123">
        <v>1834</v>
      </c>
    </row>
    <row r="156" spans="1:5" x14ac:dyDescent="0.15">
      <c r="A156" s="119">
        <v>25603</v>
      </c>
      <c r="B156" s="122" t="s">
        <v>211</v>
      </c>
      <c r="C156" s="123">
        <v>1667</v>
      </c>
      <c r="D156" s="123">
        <v>167</v>
      </c>
      <c r="E156" s="123">
        <v>1834</v>
      </c>
    </row>
    <row r="157" spans="1:5" x14ac:dyDescent="0.15">
      <c r="A157" s="119">
        <v>25605</v>
      </c>
      <c r="B157" s="122" t="s">
        <v>212</v>
      </c>
      <c r="C157" s="123">
        <v>1667</v>
      </c>
      <c r="D157" s="123">
        <v>167</v>
      </c>
      <c r="E157" s="123">
        <v>1834</v>
      </c>
    </row>
    <row r="158" spans="1:5" x14ac:dyDescent="0.15">
      <c r="A158" s="119">
        <v>25607</v>
      </c>
      <c r="B158" s="122" t="s">
        <v>213</v>
      </c>
      <c r="C158" s="123">
        <v>1667</v>
      </c>
      <c r="D158" s="123">
        <v>167</v>
      </c>
      <c r="E158" s="123">
        <v>1834</v>
      </c>
    </row>
    <row r="159" spans="1:5" x14ac:dyDescent="0.15">
      <c r="A159" s="119">
        <v>25609</v>
      </c>
      <c r="B159" s="122" t="s">
        <v>214</v>
      </c>
      <c r="C159" s="123">
        <v>1667</v>
      </c>
      <c r="D159" s="123">
        <v>167</v>
      </c>
      <c r="E159" s="123">
        <v>1834</v>
      </c>
    </row>
    <row r="160" spans="1:5" x14ac:dyDescent="0.15">
      <c r="A160" s="119">
        <v>25611</v>
      </c>
      <c r="B160" s="122" t="s">
        <v>215</v>
      </c>
      <c r="C160" s="123">
        <v>1667</v>
      </c>
      <c r="D160" s="123">
        <v>167</v>
      </c>
      <c r="E160" s="123">
        <v>1834</v>
      </c>
    </row>
    <row r="161" spans="1:5" x14ac:dyDescent="0.15">
      <c r="A161" s="119">
        <v>25613</v>
      </c>
      <c r="B161" s="122" t="s">
        <v>216</v>
      </c>
      <c r="C161" s="123">
        <v>1667</v>
      </c>
      <c r="D161" s="123">
        <v>167</v>
      </c>
      <c r="E161" s="123">
        <v>1834</v>
      </c>
    </row>
    <row r="162" spans="1:5" x14ac:dyDescent="0.15">
      <c r="A162" s="119">
        <v>25615</v>
      </c>
      <c r="B162" s="122" t="s">
        <v>217</v>
      </c>
      <c r="C162" s="123">
        <v>1667</v>
      </c>
      <c r="D162" s="123">
        <v>167</v>
      </c>
      <c r="E162" s="123">
        <v>1834</v>
      </c>
    </row>
    <row r="163" spans="1:5" x14ac:dyDescent="0.15">
      <c r="A163" s="119">
        <v>25617</v>
      </c>
      <c r="B163" s="122" t="s">
        <v>218</v>
      </c>
      <c r="C163" s="123">
        <v>1667</v>
      </c>
      <c r="D163" s="123">
        <v>167</v>
      </c>
      <c r="E163" s="123">
        <v>1834</v>
      </c>
    </row>
    <row r="164" spans="1:5" x14ac:dyDescent="0.15">
      <c r="A164" s="121">
        <v>26056</v>
      </c>
      <c r="B164" s="122" t="s">
        <v>219</v>
      </c>
      <c r="C164" s="123">
        <v>750</v>
      </c>
      <c r="D164" s="123">
        <v>75</v>
      </c>
      <c r="E164" s="123">
        <v>825</v>
      </c>
    </row>
    <row r="165" spans="1:5" x14ac:dyDescent="0.15">
      <c r="A165" s="121">
        <v>26062</v>
      </c>
      <c r="B165" s="122" t="s">
        <v>220</v>
      </c>
      <c r="C165" s="123">
        <v>750</v>
      </c>
      <c r="D165" s="123">
        <v>75</v>
      </c>
      <c r="E165" s="123">
        <v>825</v>
      </c>
    </row>
    <row r="166" spans="1:5" x14ac:dyDescent="0.15">
      <c r="A166" s="119">
        <v>26078</v>
      </c>
      <c r="B166" s="122" t="s">
        <v>221</v>
      </c>
      <c r="C166" s="123">
        <v>750</v>
      </c>
      <c r="D166" s="123">
        <v>75</v>
      </c>
      <c r="E166" s="123">
        <v>825</v>
      </c>
    </row>
    <row r="167" spans="1:5" x14ac:dyDescent="0.15">
      <c r="A167" s="119">
        <v>26084</v>
      </c>
      <c r="B167" s="122" t="s">
        <v>222</v>
      </c>
      <c r="C167" s="123">
        <v>750</v>
      </c>
      <c r="D167" s="123">
        <v>75</v>
      </c>
      <c r="E167" s="123">
        <v>825</v>
      </c>
    </row>
    <row r="168" spans="1:5" x14ac:dyDescent="0.15">
      <c r="A168" s="119">
        <v>26147</v>
      </c>
      <c r="B168" s="122" t="s">
        <v>223</v>
      </c>
      <c r="C168" s="123">
        <v>540</v>
      </c>
      <c r="D168" s="123">
        <v>54</v>
      </c>
      <c r="E168" s="123">
        <v>594</v>
      </c>
    </row>
    <row r="169" spans="1:5" x14ac:dyDescent="0.15">
      <c r="A169" s="119">
        <v>26153</v>
      </c>
      <c r="B169" s="122" t="s">
        <v>224</v>
      </c>
      <c r="C169" s="123">
        <v>750</v>
      </c>
      <c r="D169" s="123">
        <v>75</v>
      </c>
      <c r="E169" s="123">
        <v>825</v>
      </c>
    </row>
    <row r="170" spans="1:5" x14ac:dyDescent="0.15">
      <c r="A170" s="119">
        <v>26169</v>
      </c>
      <c r="B170" s="122" t="s">
        <v>225</v>
      </c>
      <c r="C170" s="123">
        <v>750</v>
      </c>
      <c r="D170" s="123">
        <v>75</v>
      </c>
      <c r="E170" s="123">
        <v>825</v>
      </c>
    </row>
    <row r="171" spans="1:5" x14ac:dyDescent="0.15">
      <c r="A171" s="119">
        <v>26175</v>
      </c>
      <c r="B171" s="122" t="s">
        <v>226</v>
      </c>
      <c r="C171" s="123">
        <v>750</v>
      </c>
      <c r="D171" s="123">
        <v>75</v>
      </c>
      <c r="E171" s="123">
        <v>825</v>
      </c>
    </row>
    <row r="172" spans="1:5" x14ac:dyDescent="0.15">
      <c r="A172" s="119">
        <v>26453</v>
      </c>
      <c r="B172" s="122" t="s">
        <v>227</v>
      </c>
      <c r="C172" s="123">
        <v>610</v>
      </c>
      <c r="D172" s="123">
        <v>61</v>
      </c>
      <c r="E172" s="123">
        <v>671</v>
      </c>
    </row>
    <row r="173" spans="1:5" x14ac:dyDescent="0.15">
      <c r="A173" s="119">
        <v>26463</v>
      </c>
      <c r="B173" s="122" t="s">
        <v>228</v>
      </c>
      <c r="C173" s="123">
        <v>510</v>
      </c>
      <c r="D173" s="123">
        <v>51</v>
      </c>
      <c r="E173" s="123">
        <v>561</v>
      </c>
    </row>
    <row r="174" spans="1:5" x14ac:dyDescent="0.15">
      <c r="A174" s="121">
        <v>26476</v>
      </c>
      <c r="B174" s="122" t="s">
        <v>229</v>
      </c>
      <c r="C174" s="123">
        <v>750</v>
      </c>
      <c r="D174" s="123">
        <v>75</v>
      </c>
      <c r="E174" s="123">
        <v>825</v>
      </c>
    </row>
    <row r="175" spans="1:5" x14ac:dyDescent="0.15">
      <c r="A175" s="121">
        <v>26480</v>
      </c>
      <c r="B175" s="122" t="s">
        <v>230</v>
      </c>
      <c r="C175" s="123">
        <v>1000</v>
      </c>
      <c r="D175" s="123">
        <v>100</v>
      </c>
      <c r="E175" s="123">
        <v>1100</v>
      </c>
    </row>
    <row r="176" spans="1:5" x14ac:dyDescent="0.15">
      <c r="A176" s="119">
        <v>26482</v>
      </c>
      <c r="B176" s="122" t="s">
        <v>231</v>
      </c>
      <c r="C176" s="123">
        <v>650</v>
      </c>
      <c r="D176" s="123">
        <v>65</v>
      </c>
      <c r="E176" s="123">
        <v>715</v>
      </c>
    </row>
    <row r="177" spans="1:5" x14ac:dyDescent="0.15">
      <c r="A177" s="119">
        <v>26498</v>
      </c>
      <c r="B177" s="122" t="s">
        <v>232</v>
      </c>
      <c r="C177" s="123">
        <v>650</v>
      </c>
      <c r="D177" s="123">
        <v>65</v>
      </c>
      <c r="E177" s="123">
        <v>715</v>
      </c>
    </row>
    <row r="178" spans="1:5" x14ac:dyDescent="0.15">
      <c r="A178" s="119">
        <v>27300</v>
      </c>
      <c r="B178" s="122" t="s">
        <v>233</v>
      </c>
      <c r="C178" s="123">
        <v>700</v>
      </c>
      <c r="D178" s="123">
        <v>70</v>
      </c>
      <c r="E178" s="123">
        <v>825</v>
      </c>
    </row>
    <row r="179" spans="1:5" x14ac:dyDescent="0.15">
      <c r="A179" s="119">
        <v>27301</v>
      </c>
      <c r="B179" s="122" t="s">
        <v>234</v>
      </c>
      <c r="C179" s="123">
        <v>800</v>
      </c>
      <c r="D179" s="123">
        <v>80</v>
      </c>
      <c r="E179" s="123">
        <v>935</v>
      </c>
    </row>
    <row r="180" spans="1:5" x14ac:dyDescent="0.15">
      <c r="A180" s="121">
        <v>27310</v>
      </c>
      <c r="B180" s="122" t="s">
        <v>235</v>
      </c>
      <c r="C180" s="123">
        <v>400</v>
      </c>
      <c r="D180" s="123">
        <v>40</v>
      </c>
      <c r="E180" s="125">
        <v>495</v>
      </c>
    </row>
    <row r="181" spans="1:5" x14ac:dyDescent="0.15">
      <c r="A181" s="121">
        <v>27311</v>
      </c>
      <c r="B181" s="122" t="s">
        <v>236</v>
      </c>
      <c r="C181" s="123">
        <v>800</v>
      </c>
      <c r="D181" s="123">
        <v>80</v>
      </c>
      <c r="E181" s="125">
        <v>935</v>
      </c>
    </row>
    <row r="182" spans="1:5" x14ac:dyDescent="0.15">
      <c r="A182" s="121">
        <v>27320</v>
      </c>
      <c r="B182" s="126" t="s">
        <v>237</v>
      </c>
      <c r="C182" s="125"/>
      <c r="D182" s="125"/>
      <c r="E182" s="125">
        <v>935</v>
      </c>
    </row>
    <row r="183" spans="1:5" x14ac:dyDescent="0.15">
      <c r="A183" s="121">
        <v>27321</v>
      </c>
      <c r="B183" s="126" t="s">
        <v>238</v>
      </c>
      <c r="C183" s="125"/>
      <c r="D183" s="125"/>
      <c r="E183" s="125">
        <v>935</v>
      </c>
    </row>
    <row r="184" spans="1:5" x14ac:dyDescent="0.15">
      <c r="A184" s="121">
        <v>27322</v>
      </c>
      <c r="B184" s="126" t="s">
        <v>239</v>
      </c>
      <c r="C184" s="125"/>
      <c r="D184" s="125"/>
      <c r="E184" s="125">
        <v>935</v>
      </c>
    </row>
    <row r="185" spans="1:5" x14ac:dyDescent="0.15">
      <c r="A185" s="121">
        <v>27323</v>
      </c>
      <c r="B185" s="126" t="s">
        <v>240</v>
      </c>
      <c r="C185" s="125"/>
      <c r="D185" s="125"/>
      <c r="E185" s="125">
        <v>935</v>
      </c>
    </row>
    <row r="186" spans="1:5" x14ac:dyDescent="0.15">
      <c r="A186" s="121">
        <v>27324</v>
      </c>
      <c r="B186" s="126" t="s">
        <v>241</v>
      </c>
      <c r="C186" s="125"/>
      <c r="D186" s="125"/>
      <c r="E186" s="125">
        <v>935</v>
      </c>
    </row>
    <row r="187" spans="1:5" x14ac:dyDescent="0.15">
      <c r="A187" s="121">
        <v>27326</v>
      </c>
      <c r="B187" s="126" t="s">
        <v>242</v>
      </c>
      <c r="C187" s="125"/>
      <c r="D187" s="125"/>
      <c r="E187" s="125">
        <v>935</v>
      </c>
    </row>
    <row r="188" spans="1:5" x14ac:dyDescent="0.15">
      <c r="A188" s="119">
        <v>27214</v>
      </c>
      <c r="B188" s="122" t="s">
        <v>243</v>
      </c>
      <c r="C188" s="123">
        <v>800</v>
      </c>
      <c r="D188" s="123">
        <v>80</v>
      </c>
      <c r="E188" s="123">
        <v>880</v>
      </c>
    </row>
    <row r="189" spans="1:5" x14ac:dyDescent="0.15">
      <c r="A189" s="121">
        <v>27327</v>
      </c>
      <c r="B189" s="126" t="s">
        <v>244</v>
      </c>
      <c r="C189" s="125"/>
      <c r="D189" s="125"/>
      <c r="E189" s="125">
        <v>935</v>
      </c>
    </row>
    <row r="190" spans="1:5" x14ac:dyDescent="0.15">
      <c r="A190" s="119">
        <v>28002</v>
      </c>
      <c r="B190" s="122" t="s">
        <v>245</v>
      </c>
      <c r="C190" s="123">
        <v>100</v>
      </c>
      <c r="D190" s="123">
        <v>10</v>
      </c>
      <c r="E190" s="123">
        <v>110</v>
      </c>
    </row>
    <row r="191" spans="1:5" x14ac:dyDescent="0.15">
      <c r="A191" s="121">
        <v>28005</v>
      </c>
      <c r="B191" s="122" t="s">
        <v>246</v>
      </c>
      <c r="C191" s="123">
        <v>300</v>
      </c>
      <c r="D191" s="123">
        <v>30</v>
      </c>
      <c r="E191" s="123">
        <v>330</v>
      </c>
    </row>
    <row r="192" spans="1:5" x14ac:dyDescent="0.15">
      <c r="A192" s="121">
        <v>28040</v>
      </c>
      <c r="B192" s="122" t="s">
        <v>247</v>
      </c>
      <c r="C192" s="123">
        <v>200</v>
      </c>
      <c r="D192" s="123">
        <v>20</v>
      </c>
      <c r="E192" s="125">
        <v>275</v>
      </c>
    </row>
    <row r="193" spans="1:5" x14ac:dyDescent="0.15">
      <c r="A193" s="121">
        <v>28042</v>
      </c>
      <c r="B193" s="126" t="s">
        <v>248</v>
      </c>
      <c r="C193" s="125"/>
      <c r="D193" s="125"/>
      <c r="E193" s="125">
        <v>330</v>
      </c>
    </row>
    <row r="194" spans="1:5" x14ac:dyDescent="0.15">
      <c r="A194" s="121">
        <v>28041</v>
      </c>
      <c r="B194" s="126" t="s">
        <v>249</v>
      </c>
      <c r="C194" s="125"/>
      <c r="D194" s="125"/>
      <c r="E194" s="125">
        <v>330</v>
      </c>
    </row>
    <row r="195" spans="1:5" x14ac:dyDescent="0.15">
      <c r="A195" s="121">
        <v>28046</v>
      </c>
      <c r="B195" s="126" t="s">
        <v>250</v>
      </c>
      <c r="C195" s="125"/>
      <c r="D195" s="125"/>
      <c r="E195" s="125">
        <v>440</v>
      </c>
    </row>
    <row r="196" spans="1:5" x14ac:dyDescent="0.15">
      <c r="A196" s="121">
        <v>28240</v>
      </c>
      <c r="B196" s="126" t="s">
        <v>251</v>
      </c>
      <c r="C196" s="125"/>
      <c r="D196" s="125"/>
      <c r="E196" s="125">
        <v>440</v>
      </c>
    </row>
    <row r="197" spans="1:5" x14ac:dyDescent="0.15">
      <c r="A197" s="119">
        <v>28049</v>
      </c>
      <c r="B197" s="122" t="s">
        <v>252</v>
      </c>
      <c r="C197" s="123">
        <v>550</v>
      </c>
      <c r="D197" s="123">
        <v>55</v>
      </c>
      <c r="E197" s="123">
        <v>605</v>
      </c>
    </row>
    <row r="198" spans="1:5" x14ac:dyDescent="0.15">
      <c r="A198" s="119">
        <v>28051</v>
      </c>
      <c r="B198" s="122" t="s">
        <v>253</v>
      </c>
      <c r="C198" s="123">
        <v>420</v>
      </c>
      <c r="D198" s="123">
        <v>42</v>
      </c>
      <c r="E198" s="123">
        <v>462</v>
      </c>
    </row>
    <row r="199" spans="1:5" x14ac:dyDescent="0.15">
      <c r="A199" s="119">
        <v>28053</v>
      </c>
      <c r="B199" s="122" t="s">
        <v>254</v>
      </c>
      <c r="C199" s="123">
        <v>420</v>
      </c>
      <c r="D199" s="123">
        <v>42</v>
      </c>
      <c r="E199" s="123">
        <v>462</v>
      </c>
    </row>
    <row r="200" spans="1:5" x14ac:dyDescent="0.15">
      <c r="A200" s="119">
        <v>28080</v>
      </c>
      <c r="B200" s="122" t="s">
        <v>255</v>
      </c>
      <c r="C200" s="123">
        <v>390</v>
      </c>
      <c r="D200" s="123">
        <v>39</v>
      </c>
      <c r="E200" s="123">
        <v>429</v>
      </c>
    </row>
    <row r="201" spans="1:5" x14ac:dyDescent="0.15">
      <c r="A201" s="121">
        <v>28103</v>
      </c>
      <c r="B201" s="122" t="s">
        <v>256</v>
      </c>
      <c r="C201" s="123">
        <v>750</v>
      </c>
      <c r="D201" s="123">
        <v>75</v>
      </c>
      <c r="E201" s="123">
        <v>825</v>
      </c>
    </row>
    <row r="202" spans="1:5" x14ac:dyDescent="0.15">
      <c r="A202" s="119">
        <v>28134</v>
      </c>
      <c r="B202" s="122" t="s">
        <v>257</v>
      </c>
      <c r="C202" s="123">
        <v>330</v>
      </c>
      <c r="D202" s="123">
        <v>33</v>
      </c>
      <c r="E202" s="123">
        <v>363</v>
      </c>
    </row>
    <row r="203" spans="1:5" x14ac:dyDescent="0.15">
      <c r="A203" s="119">
        <v>28230</v>
      </c>
      <c r="B203" s="122" t="s">
        <v>258</v>
      </c>
      <c r="C203" s="123">
        <v>300</v>
      </c>
      <c r="D203" s="123">
        <v>30</v>
      </c>
      <c r="E203" s="123">
        <v>330</v>
      </c>
    </row>
    <row r="204" spans="1:5" x14ac:dyDescent="0.15">
      <c r="A204" s="119">
        <v>28240</v>
      </c>
      <c r="B204" s="122" t="s">
        <v>259</v>
      </c>
      <c r="C204" s="123">
        <v>400</v>
      </c>
      <c r="D204" s="123">
        <v>40</v>
      </c>
      <c r="E204" s="123">
        <v>440</v>
      </c>
    </row>
    <row r="205" spans="1:5" x14ac:dyDescent="0.15">
      <c r="A205" s="121">
        <v>28305</v>
      </c>
      <c r="B205" s="122" t="s">
        <v>260</v>
      </c>
      <c r="C205" s="123">
        <v>120</v>
      </c>
      <c r="D205" s="123">
        <v>12</v>
      </c>
      <c r="E205" s="123">
        <v>132</v>
      </c>
    </row>
    <row r="206" spans="1:5" x14ac:dyDescent="0.15">
      <c r="A206" s="121">
        <v>28311</v>
      </c>
      <c r="B206" s="122" t="s">
        <v>261</v>
      </c>
      <c r="C206" s="123">
        <v>120</v>
      </c>
      <c r="D206" s="123">
        <v>12</v>
      </c>
      <c r="E206" s="123">
        <v>132</v>
      </c>
    </row>
    <row r="207" spans="1:5" x14ac:dyDescent="0.15">
      <c r="A207" s="119">
        <v>28313</v>
      </c>
      <c r="B207" s="122" t="s">
        <v>262</v>
      </c>
      <c r="C207" s="123">
        <v>100</v>
      </c>
      <c r="D207" s="123">
        <v>10</v>
      </c>
      <c r="E207" s="123">
        <v>110</v>
      </c>
    </row>
    <row r="208" spans="1:5" x14ac:dyDescent="0.15">
      <c r="A208" s="121">
        <v>28629</v>
      </c>
      <c r="B208" s="122" t="s">
        <v>263</v>
      </c>
      <c r="C208" s="123">
        <v>1000</v>
      </c>
      <c r="D208" s="123">
        <v>100</v>
      </c>
      <c r="E208" s="123">
        <v>1100</v>
      </c>
    </row>
    <row r="209" spans="1:5" x14ac:dyDescent="0.15">
      <c r="A209" s="121">
        <v>28656</v>
      </c>
      <c r="B209" s="126" t="s">
        <v>264</v>
      </c>
      <c r="C209" s="123">
        <v>160</v>
      </c>
      <c r="D209" s="123">
        <v>16</v>
      </c>
      <c r="E209" s="123">
        <v>176</v>
      </c>
    </row>
    <row r="210" spans="1:5" x14ac:dyDescent="0.15">
      <c r="A210" s="119">
        <v>30107</v>
      </c>
      <c r="B210" s="122" t="s">
        <v>265</v>
      </c>
      <c r="C210" s="123">
        <v>2700</v>
      </c>
      <c r="D210" s="123">
        <v>270</v>
      </c>
      <c r="E210" s="123">
        <v>2970</v>
      </c>
    </row>
    <row r="211" spans="1:5" x14ac:dyDescent="0.15">
      <c r="A211" s="119">
        <v>30109</v>
      </c>
      <c r="B211" s="122" t="s">
        <v>266</v>
      </c>
      <c r="C211" s="123">
        <v>500</v>
      </c>
      <c r="D211" s="123">
        <v>50</v>
      </c>
      <c r="E211" s="123">
        <v>550</v>
      </c>
    </row>
    <row r="212" spans="1:5" x14ac:dyDescent="0.15">
      <c r="A212" s="119">
        <v>30111</v>
      </c>
      <c r="B212" s="122" t="s">
        <v>267</v>
      </c>
      <c r="C212" s="123">
        <v>600</v>
      </c>
      <c r="D212" s="123">
        <v>60</v>
      </c>
      <c r="E212" s="123">
        <v>660</v>
      </c>
    </row>
    <row r="213" spans="1:5" x14ac:dyDescent="0.15">
      <c r="A213" s="119">
        <v>30203</v>
      </c>
      <c r="B213" s="122" t="s">
        <v>268</v>
      </c>
      <c r="C213" s="123">
        <v>750</v>
      </c>
      <c r="D213" s="123">
        <v>75</v>
      </c>
      <c r="E213" s="123">
        <v>825</v>
      </c>
    </row>
    <row r="214" spans="1:5" x14ac:dyDescent="0.15">
      <c r="A214" s="119">
        <v>30205</v>
      </c>
      <c r="B214" s="122" t="s">
        <v>269</v>
      </c>
      <c r="C214" s="123">
        <v>650</v>
      </c>
      <c r="D214" s="123">
        <v>65</v>
      </c>
      <c r="E214" s="123">
        <v>715</v>
      </c>
    </row>
    <row r="215" spans="1:5" x14ac:dyDescent="0.15">
      <c r="A215" s="119">
        <v>30301</v>
      </c>
      <c r="B215" s="122" t="s">
        <v>270</v>
      </c>
      <c r="C215" s="123">
        <v>2315</v>
      </c>
      <c r="D215" s="123">
        <v>232</v>
      </c>
      <c r="E215" s="123">
        <v>2547</v>
      </c>
    </row>
    <row r="216" spans="1:5" x14ac:dyDescent="0.15">
      <c r="A216" s="119">
        <v>30302</v>
      </c>
      <c r="B216" s="122" t="s">
        <v>271</v>
      </c>
      <c r="C216" s="123">
        <v>2315</v>
      </c>
      <c r="D216" s="123">
        <v>232</v>
      </c>
      <c r="E216" s="123">
        <v>2547</v>
      </c>
    </row>
    <row r="217" spans="1:5" x14ac:dyDescent="0.15">
      <c r="A217" s="119">
        <v>30303</v>
      </c>
      <c r="B217" s="122" t="s">
        <v>272</v>
      </c>
      <c r="C217" s="123">
        <v>2315</v>
      </c>
      <c r="D217" s="123">
        <v>232</v>
      </c>
      <c r="E217" s="123">
        <v>2547</v>
      </c>
    </row>
    <row r="218" spans="1:5" x14ac:dyDescent="0.15">
      <c r="A218" s="119">
        <v>30304</v>
      </c>
      <c r="B218" s="122" t="s">
        <v>273</v>
      </c>
      <c r="C218" s="123">
        <v>2315</v>
      </c>
      <c r="D218" s="123">
        <v>232</v>
      </c>
      <c r="E218" s="123">
        <v>2547</v>
      </c>
    </row>
    <row r="219" spans="1:5" x14ac:dyDescent="0.15">
      <c r="A219" s="119">
        <v>30305</v>
      </c>
      <c r="B219" s="122" t="s">
        <v>274</v>
      </c>
      <c r="C219" s="123">
        <v>2315</v>
      </c>
      <c r="D219" s="123">
        <v>232</v>
      </c>
      <c r="E219" s="123">
        <v>2547</v>
      </c>
    </row>
    <row r="220" spans="1:5" x14ac:dyDescent="0.15">
      <c r="A220" s="119">
        <v>30306</v>
      </c>
      <c r="B220" s="122" t="s">
        <v>275</v>
      </c>
      <c r="C220" s="123">
        <v>2315</v>
      </c>
      <c r="D220" s="123">
        <v>232</v>
      </c>
      <c r="E220" s="123">
        <v>2547</v>
      </c>
    </row>
    <row r="221" spans="1:5" x14ac:dyDescent="0.15">
      <c r="A221" s="119">
        <v>30307</v>
      </c>
      <c r="B221" s="122" t="s">
        <v>276</v>
      </c>
      <c r="C221" s="123">
        <v>2315</v>
      </c>
      <c r="D221" s="123">
        <v>232</v>
      </c>
      <c r="E221" s="123">
        <v>2547</v>
      </c>
    </row>
    <row r="222" spans="1:5" x14ac:dyDescent="0.15">
      <c r="A222" s="121">
        <v>30401</v>
      </c>
      <c r="B222" s="122" t="s">
        <v>277</v>
      </c>
      <c r="C222" s="123">
        <v>2700</v>
      </c>
      <c r="D222" s="123">
        <v>270</v>
      </c>
      <c r="E222" s="123">
        <v>2970</v>
      </c>
    </row>
    <row r="223" spans="1:5" x14ac:dyDescent="0.15">
      <c r="A223" s="121">
        <v>30402</v>
      </c>
      <c r="B223" s="122" t="s">
        <v>278</v>
      </c>
      <c r="C223" s="123">
        <v>2700</v>
      </c>
      <c r="D223" s="123">
        <v>270</v>
      </c>
      <c r="E223" s="123">
        <v>2970</v>
      </c>
    </row>
    <row r="224" spans="1:5" x14ac:dyDescent="0.15">
      <c r="A224" s="121">
        <v>30403</v>
      </c>
      <c r="B224" s="122" t="s">
        <v>279</v>
      </c>
      <c r="C224" s="123">
        <v>2700</v>
      </c>
      <c r="D224" s="123">
        <v>270</v>
      </c>
      <c r="E224" s="123">
        <v>2970</v>
      </c>
    </row>
    <row r="225" spans="1:5" x14ac:dyDescent="0.15">
      <c r="A225" s="121">
        <v>30404</v>
      </c>
      <c r="B225" s="122" t="s">
        <v>280</v>
      </c>
      <c r="C225" s="123">
        <v>2700</v>
      </c>
      <c r="D225" s="123">
        <v>270</v>
      </c>
      <c r="E225" s="123">
        <v>2970</v>
      </c>
    </row>
    <row r="226" spans="1:5" x14ac:dyDescent="0.15">
      <c r="A226" s="121">
        <v>30405</v>
      </c>
      <c r="B226" s="122" t="s">
        <v>281</v>
      </c>
      <c r="C226" s="123">
        <v>2700</v>
      </c>
      <c r="D226" s="123">
        <v>270</v>
      </c>
      <c r="E226" s="123">
        <v>2970</v>
      </c>
    </row>
    <row r="227" spans="1:5" x14ac:dyDescent="0.15">
      <c r="A227" s="121">
        <v>30406</v>
      </c>
      <c r="B227" s="122" t="s">
        <v>282</v>
      </c>
      <c r="C227" s="123">
        <v>2700</v>
      </c>
      <c r="D227" s="123">
        <v>270</v>
      </c>
      <c r="E227" s="123">
        <v>2970</v>
      </c>
    </row>
    <row r="228" spans="1:5" x14ac:dyDescent="0.15">
      <c r="A228" s="121">
        <v>30407</v>
      </c>
      <c r="B228" s="122" t="s">
        <v>283</v>
      </c>
      <c r="C228" s="123">
        <v>2700</v>
      </c>
      <c r="D228" s="123">
        <v>270</v>
      </c>
      <c r="E228" s="123">
        <v>2970</v>
      </c>
    </row>
    <row r="229" spans="1:5" x14ac:dyDescent="0.15">
      <c r="A229" s="121">
        <v>30408</v>
      </c>
      <c r="B229" s="122" t="s">
        <v>284</v>
      </c>
      <c r="C229" s="123">
        <v>2700</v>
      </c>
      <c r="D229" s="123">
        <v>270</v>
      </c>
      <c r="E229" s="123">
        <v>2970</v>
      </c>
    </row>
    <row r="230" spans="1:5" x14ac:dyDescent="0.15">
      <c r="A230" s="121">
        <v>30421</v>
      </c>
      <c r="B230" s="122" t="s">
        <v>285</v>
      </c>
      <c r="C230" s="123">
        <v>2700</v>
      </c>
      <c r="D230" s="123">
        <v>270</v>
      </c>
      <c r="E230" s="123">
        <v>2970</v>
      </c>
    </row>
    <row r="231" spans="1:5" x14ac:dyDescent="0.15">
      <c r="A231" s="121">
        <v>30422</v>
      </c>
      <c r="B231" s="122" t="s">
        <v>286</v>
      </c>
      <c r="C231" s="123">
        <v>2700</v>
      </c>
      <c r="D231" s="123">
        <v>270</v>
      </c>
      <c r="E231" s="123">
        <v>2970</v>
      </c>
    </row>
    <row r="232" spans="1:5" x14ac:dyDescent="0.15">
      <c r="A232" s="121">
        <v>30423</v>
      </c>
      <c r="B232" s="122" t="s">
        <v>287</v>
      </c>
      <c r="C232" s="123">
        <v>2700</v>
      </c>
      <c r="D232" s="123">
        <v>270</v>
      </c>
      <c r="E232" s="123">
        <v>2970</v>
      </c>
    </row>
    <row r="233" spans="1:5" x14ac:dyDescent="0.15">
      <c r="A233" s="121">
        <v>30424</v>
      </c>
      <c r="B233" s="122" t="s">
        <v>288</v>
      </c>
      <c r="C233" s="123">
        <v>2700</v>
      </c>
      <c r="D233" s="123">
        <v>270</v>
      </c>
      <c r="E233" s="123">
        <v>2970</v>
      </c>
    </row>
    <row r="234" spans="1:5" x14ac:dyDescent="0.15">
      <c r="A234" s="121">
        <v>30425</v>
      </c>
      <c r="B234" s="122" t="s">
        <v>289</v>
      </c>
      <c r="C234" s="123">
        <v>2700</v>
      </c>
      <c r="D234" s="123">
        <v>270</v>
      </c>
      <c r="E234" s="123">
        <v>2970</v>
      </c>
    </row>
    <row r="235" spans="1:5" x14ac:dyDescent="0.15">
      <c r="A235" s="121">
        <v>30426</v>
      </c>
      <c r="B235" s="122" t="s">
        <v>290</v>
      </c>
      <c r="C235" s="123">
        <v>2700</v>
      </c>
      <c r="D235" s="123">
        <v>270</v>
      </c>
      <c r="E235" s="123">
        <v>2970</v>
      </c>
    </row>
    <row r="236" spans="1:5" x14ac:dyDescent="0.15">
      <c r="A236" s="121">
        <v>30427</v>
      </c>
      <c r="B236" s="122" t="s">
        <v>291</v>
      </c>
      <c r="C236" s="123">
        <v>2700</v>
      </c>
      <c r="D236" s="123">
        <v>270</v>
      </c>
      <c r="E236" s="123">
        <v>2970</v>
      </c>
    </row>
    <row r="237" spans="1:5" x14ac:dyDescent="0.15">
      <c r="A237" s="121">
        <v>30428</v>
      </c>
      <c r="B237" s="122" t="s">
        <v>292</v>
      </c>
      <c r="C237" s="123">
        <v>2700</v>
      </c>
      <c r="D237" s="123">
        <v>270</v>
      </c>
      <c r="E237" s="123">
        <v>2970</v>
      </c>
    </row>
    <row r="238" spans="1:5" x14ac:dyDescent="0.15">
      <c r="A238" s="119">
        <v>30441</v>
      </c>
      <c r="B238" s="122" t="s">
        <v>293</v>
      </c>
      <c r="C238" s="123">
        <v>2900</v>
      </c>
      <c r="D238" s="123">
        <v>290</v>
      </c>
      <c r="E238" s="123">
        <v>3190</v>
      </c>
    </row>
    <row r="239" spans="1:5" x14ac:dyDescent="0.15">
      <c r="A239" s="119">
        <v>30442</v>
      </c>
      <c r="B239" s="122" t="s">
        <v>294</v>
      </c>
      <c r="C239" s="123">
        <v>2900</v>
      </c>
      <c r="D239" s="123">
        <v>290</v>
      </c>
      <c r="E239" s="123">
        <v>3190</v>
      </c>
    </row>
    <row r="240" spans="1:5" x14ac:dyDescent="0.15">
      <c r="A240" s="119">
        <v>30443</v>
      </c>
      <c r="B240" s="122" t="s">
        <v>295</v>
      </c>
      <c r="C240" s="123">
        <v>2900</v>
      </c>
      <c r="D240" s="123">
        <v>290</v>
      </c>
      <c r="E240" s="123">
        <v>3190</v>
      </c>
    </row>
    <row r="241" spans="1:5" x14ac:dyDescent="0.15">
      <c r="A241" s="119">
        <v>30444</v>
      </c>
      <c r="B241" s="122" t="s">
        <v>296</v>
      </c>
      <c r="C241" s="123">
        <v>2900</v>
      </c>
      <c r="D241" s="123">
        <v>290</v>
      </c>
      <c r="E241" s="123">
        <v>3190</v>
      </c>
    </row>
    <row r="242" spans="1:5" x14ac:dyDescent="0.15">
      <c r="A242" s="119">
        <v>30445</v>
      </c>
      <c r="B242" s="122" t="s">
        <v>297</v>
      </c>
      <c r="C242" s="123">
        <v>2900</v>
      </c>
      <c r="D242" s="123">
        <v>290</v>
      </c>
      <c r="E242" s="123">
        <v>3190</v>
      </c>
    </row>
    <row r="243" spans="1:5" x14ac:dyDescent="0.15">
      <c r="A243" s="119">
        <v>30601</v>
      </c>
      <c r="B243" s="122" t="s">
        <v>298</v>
      </c>
      <c r="C243" s="123"/>
      <c r="D243" s="123"/>
      <c r="E243" s="123">
        <v>1430</v>
      </c>
    </row>
    <row r="244" spans="1:5" x14ac:dyDescent="0.15">
      <c r="A244" s="121">
        <v>31209</v>
      </c>
      <c r="B244" s="122" t="s">
        <v>299</v>
      </c>
      <c r="C244" s="123">
        <v>170</v>
      </c>
      <c r="D244" s="123">
        <v>17</v>
      </c>
      <c r="E244" s="123">
        <v>187</v>
      </c>
    </row>
    <row r="245" spans="1:5" x14ac:dyDescent="0.15">
      <c r="A245" s="121">
        <v>31215</v>
      </c>
      <c r="B245" s="122" t="s">
        <v>300</v>
      </c>
      <c r="C245" s="123">
        <v>460</v>
      </c>
      <c r="D245" s="123">
        <v>46</v>
      </c>
      <c r="E245" s="123">
        <v>506</v>
      </c>
    </row>
    <row r="246" spans="1:5" x14ac:dyDescent="0.15">
      <c r="A246" s="121">
        <v>31221</v>
      </c>
      <c r="B246" s="122" t="s">
        <v>301</v>
      </c>
      <c r="C246" s="123">
        <v>580</v>
      </c>
      <c r="D246" s="123">
        <v>58</v>
      </c>
      <c r="E246" s="123">
        <v>638</v>
      </c>
    </row>
    <row r="247" spans="1:5" x14ac:dyDescent="0.15">
      <c r="A247" s="121">
        <v>31237</v>
      </c>
      <c r="B247" s="122" t="s">
        <v>302</v>
      </c>
      <c r="C247" s="123">
        <v>710</v>
      </c>
      <c r="D247" s="123">
        <v>71</v>
      </c>
      <c r="E247" s="123">
        <v>781</v>
      </c>
    </row>
    <row r="248" spans="1:5" x14ac:dyDescent="0.15">
      <c r="A248" s="119">
        <v>31401</v>
      </c>
      <c r="B248" s="122" t="s">
        <v>303</v>
      </c>
      <c r="C248" s="123">
        <v>3710</v>
      </c>
      <c r="D248" s="123">
        <v>371</v>
      </c>
      <c r="E248" s="123">
        <v>4081</v>
      </c>
    </row>
    <row r="249" spans="1:5" x14ac:dyDescent="0.15">
      <c r="A249" s="119">
        <v>31403</v>
      </c>
      <c r="B249" s="122" t="s">
        <v>304</v>
      </c>
      <c r="C249" s="123">
        <v>3710</v>
      </c>
      <c r="D249" s="123">
        <v>371</v>
      </c>
      <c r="E249" s="123">
        <v>4081</v>
      </c>
    </row>
    <row r="250" spans="1:5" x14ac:dyDescent="0.15">
      <c r="A250" s="119">
        <v>31405</v>
      </c>
      <c r="B250" s="122" t="s">
        <v>305</v>
      </c>
      <c r="C250" s="123">
        <v>3710</v>
      </c>
      <c r="D250" s="123">
        <v>371</v>
      </c>
      <c r="E250" s="123">
        <v>4081</v>
      </c>
    </row>
    <row r="251" spans="1:5" x14ac:dyDescent="0.15">
      <c r="A251" s="119">
        <v>31407</v>
      </c>
      <c r="B251" s="122" t="s">
        <v>306</v>
      </c>
      <c r="C251" s="123">
        <v>3710</v>
      </c>
      <c r="D251" s="123">
        <v>371</v>
      </c>
      <c r="E251" s="123">
        <v>4081</v>
      </c>
    </row>
    <row r="252" spans="1:5" x14ac:dyDescent="0.15">
      <c r="A252" s="119">
        <v>31409</v>
      </c>
      <c r="B252" s="122" t="s">
        <v>307</v>
      </c>
      <c r="C252" s="123">
        <v>3710</v>
      </c>
      <c r="D252" s="123">
        <v>371</v>
      </c>
      <c r="E252" s="123">
        <v>4081</v>
      </c>
    </row>
    <row r="253" spans="1:5" x14ac:dyDescent="0.15">
      <c r="A253" s="119">
        <v>31500</v>
      </c>
      <c r="B253" s="122" t="s">
        <v>308</v>
      </c>
      <c r="C253" s="123">
        <v>3710</v>
      </c>
      <c r="D253" s="123">
        <v>371</v>
      </c>
      <c r="E253" s="123">
        <v>4081</v>
      </c>
    </row>
    <row r="254" spans="1:5" x14ac:dyDescent="0.15">
      <c r="A254" s="119">
        <v>31502</v>
      </c>
      <c r="B254" s="122" t="s">
        <v>309</v>
      </c>
      <c r="C254" s="123">
        <v>3710</v>
      </c>
      <c r="D254" s="123">
        <v>371</v>
      </c>
      <c r="E254" s="123">
        <v>4081</v>
      </c>
    </row>
    <row r="255" spans="1:5" x14ac:dyDescent="0.15">
      <c r="A255" s="119">
        <v>31504</v>
      </c>
      <c r="B255" s="122" t="s">
        <v>310</v>
      </c>
      <c r="C255" s="123">
        <v>3710</v>
      </c>
      <c r="D255" s="123">
        <v>371</v>
      </c>
      <c r="E255" s="123">
        <v>4081</v>
      </c>
    </row>
    <row r="256" spans="1:5" x14ac:dyDescent="0.15">
      <c r="A256" s="119">
        <v>31506</v>
      </c>
      <c r="B256" s="122" t="s">
        <v>311</v>
      </c>
      <c r="C256" s="123">
        <v>3710</v>
      </c>
      <c r="D256" s="123">
        <v>371</v>
      </c>
      <c r="E256" s="123">
        <v>4081</v>
      </c>
    </row>
    <row r="257" spans="1:5" x14ac:dyDescent="0.15">
      <c r="A257" s="119">
        <v>31508</v>
      </c>
      <c r="B257" s="122" t="s">
        <v>312</v>
      </c>
      <c r="C257" s="123">
        <v>3710</v>
      </c>
      <c r="D257" s="123">
        <v>371</v>
      </c>
      <c r="E257" s="123">
        <v>4081</v>
      </c>
    </row>
    <row r="258" spans="1:5" x14ac:dyDescent="0.15">
      <c r="A258" s="119">
        <v>31601</v>
      </c>
      <c r="B258" s="122" t="s">
        <v>313</v>
      </c>
      <c r="C258" s="123">
        <v>3710</v>
      </c>
      <c r="D258" s="123">
        <v>371</v>
      </c>
      <c r="E258" s="123">
        <v>4081</v>
      </c>
    </row>
    <row r="259" spans="1:5" x14ac:dyDescent="0.15">
      <c r="A259" s="119">
        <v>31603</v>
      </c>
      <c r="B259" s="122" t="s">
        <v>314</v>
      </c>
      <c r="C259" s="123">
        <v>3710</v>
      </c>
      <c r="D259" s="123">
        <v>371</v>
      </c>
      <c r="E259" s="123">
        <v>4081</v>
      </c>
    </row>
    <row r="260" spans="1:5" x14ac:dyDescent="0.15">
      <c r="A260" s="119">
        <v>31605</v>
      </c>
      <c r="B260" s="122" t="s">
        <v>315</v>
      </c>
      <c r="C260" s="123">
        <v>3710</v>
      </c>
      <c r="D260" s="123">
        <v>371</v>
      </c>
      <c r="E260" s="123">
        <v>4081</v>
      </c>
    </row>
    <row r="261" spans="1:5" x14ac:dyDescent="0.15">
      <c r="A261" s="119">
        <v>31607</v>
      </c>
      <c r="B261" s="122" t="s">
        <v>316</v>
      </c>
      <c r="C261" s="123">
        <v>3710</v>
      </c>
      <c r="D261" s="123">
        <v>371</v>
      </c>
      <c r="E261" s="123">
        <v>4081</v>
      </c>
    </row>
    <row r="262" spans="1:5" x14ac:dyDescent="0.15">
      <c r="A262" s="119">
        <v>31609</v>
      </c>
      <c r="B262" s="122" t="s">
        <v>317</v>
      </c>
      <c r="C262" s="123">
        <v>3710</v>
      </c>
      <c r="D262" s="123">
        <v>371</v>
      </c>
      <c r="E262" s="123">
        <v>4081</v>
      </c>
    </row>
    <row r="263" spans="1:5" x14ac:dyDescent="0.15">
      <c r="A263" s="119">
        <v>32011</v>
      </c>
      <c r="B263" s="122" t="s">
        <v>318</v>
      </c>
      <c r="C263" s="123">
        <v>1200</v>
      </c>
      <c r="D263" s="123">
        <v>120</v>
      </c>
      <c r="E263" s="123">
        <v>1320</v>
      </c>
    </row>
    <row r="264" spans="1:5" x14ac:dyDescent="0.15">
      <c r="A264" s="119">
        <v>32013</v>
      </c>
      <c r="B264" s="122" t="s">
        <v>319</v>
      </c>
      <c r="C264" s="123">
        <v>1200</v>
      </c>
      <c r="D264" s="123">
        <v>120</v>
      </c>
      <c r="E264" s="123">
        <v>1320</v>
      </c>
    </row>
    <row r="265" spans="1:5" x14ac:dyDescent="0.15">
      <c r="A265" s="119">
        <v>32015</v>
      </c>
      <c r="B265" s="122" t="s">
        <v>320</v>
      </c>
      <c r="C265" s="123">
        <v>1200</v>
      </c>
      <c r="D265" s="123">
        <v>120</v>
      </c>
      <c r="E265" s="123">
        <v>1320</v>
      </c>
    </row>
    <row r="266" spans="1:5" x14ac:dyDescent="0.15">
      <c r="A266" s="121">
        <v>32301</v>
      </c>
      <c r="B266" s="122" t="s">
        <v>321</v>
      </c>
      <c r="C266" s="123"/>
      <c r="D266" s="123"/>
      <c r="E266" s="123">
        <v>1320</v>
      </c>
    </row>
    <row r="267" spans="1:5" x14ac:dyDescent="0.15">
      <c r="A267" s="121">
        <v>32303</v>
      </c>
      <c r="B267" s="122" t="s">
        <v>322</v>
      </c>
      <c r="C267" s="123"/>
      <c r="D267" s="123"/>
      <c r="E267" s="123">
        <v>1320</v>
      </c>
    </row>
    <row r="268" spans="1:5" x14ac:dyDescent="0.15">
      <c r="A268" s="121">
        <v>32305</v>
      </c>
      <c r="B268" s="122" t="s">
        <v>323</v>
      </c>
      <c r="C268" s="123"/>
      <c r="D268" s="123"/>
      <c r="E268" s="123">
        <v>1320</v>
      </c>
    </row>
    <row r="269" spans="1:5" x14ac:dyDescent="0.15">
      <c r="A269" s="121">
        <v>32307</v>
      </c>
      <c r="B269" s="122" t="s">
        <v>324</v>
      </c>
      <c r="C269" s="123"/>
      <c r="D269" s="123"/>
      <c r="E269" s="123">
        <v>1320</v>
      </c>
    </row>
    <row r="270" spans="1:5" x14ac:dyDescent="0.15">
      <c r="A270" s="119">
        <v>33101</v>
      </c>
      <c r="B270" s="122" t="s">
        <v>325</v>
      </c>
      <c r="C270" s="123">
        <v>1111</v>
      </c>
      <c r="D270" s="123">
        <v>111</v>
      </c>
      <c r="E270" s="123">
        <v>1222</v>
      </c>
    </row>
    <row r="271" spans="1:5" x14ac:dyDescent="0.15">
      <c r="A271" s="119">
        <v>33102</v>
      </c>
      <c r="B271" s="122" t="s">
        <v>326</v>
      </c>
      <c r="C271" s="123">
        <v>1111</v>
      </c>
      <c r="D271" s="123">
        <v>111</v>
      </c>
      <c r="E271" s="123">
        <v>1222</v>
      </c>
    </row>
    <row r="272" spans="1:5" x14ac:dyDescent="0.15">
      <c r="A272" s="119">
        <v>33103</v>
      </c>
      <c r="B272" s="122" t="s">
        <v>327</v>
      </c>
      <c r="C272" s="123">
        <v>1111</v>
      </c>
      <c r="D272" s="123">
        <v>111</v>
      </c>
      <c r="E272" s="123">
        <v>1222</v>
      </c>
    </row>
    <row r="273" spans="1:5" x14ac:dyDescent="0.15">
      <c r="A273" s="119">
        <v>33105</v>
      </c>
      <c r="B273" s="122" t="s">
        <v>328</v>
      </c>
      <c r="C273" s="123">
        <v>1111</v>
      </c>
      <c r="D273" s="123">
        <v>111</v>
      </c>
      <c r="E273" s="123">
        <v>1222</v>
      </c>
    </row>
    <row r="274" spans="1:5" x14ac:dyDescent="0.15">
      <c r="A274" s="119">
        <v>33106</v>
      </c>
      <c r="B274" s="122" t="s">
        <v>329</v>
      </c>
      <c r="C274" s="123">
        <v>1111</v>
      </c>
      <c r="D274" s="123">
        <v>111</v>
      </c>
      <c r="E274" s="123">
        <v>1222</v>
      </c>
    </row>
    <row r="275" spans="1:5" x14ac:dyDescent="0.15">
      <c r="A275" s="119">
        <v>33131</v>
      </c>
      <c r="B275" s="122" t="s">
        <v>330</v>
      </c>
      <c r="C275" s="123">
        <v>1111</v>
      </c>
      <c r="D275" s="123">
        <v>111</v>
      </c>
      <c r="E275" s="123">
        <v>1222</v>
      </c>
    </row>
    <row r="276" spans="1:5" x14ac:dyDescent="0.15">
      <c r="A276" s="119">
        <v>33132</v>
      </c>
      <c r="B276" s="122" t="s">
        <v>331</v>
      </c>
      <c r="C276" s="123">
        <v>1111</v>
      </c>
      <c r="D276" s="123">
        <v>111</v>
      </c>
      <c r="E276" s="123">
        <v>1222</v>
      </c>
    </row>
    <row r="277" spans="1:5" x14ac:dyDescent="0.15">
      <c r="A277" s="119">
        <v>33133</v>
      </c>
      <c r="B277" s="122" t="s">
        <v>332</v>
      </c>
      <c r="C277" s="123">
        <v>1111</v>
      </c>
      <c r="D277" s="123">
        <v>111</v>
      </c>
      <c r="E277" s="123">
        <v>1222</v>
      </c>
    </row>
    <row r="278" spans="1:5" x14ac:dyDescent="0.15">
      <c r="A278" s="119">
        <v>33135</v>
      </c>
      <c r="B278" s="122" t="s">
        <v>333</v>
      </c>
      <c r="C278" s="123">
        <v>1111</v>
      </c>
      <c r="D278" s="123">
        <v>111</v>
      </c>
      <c r="E278" s="123">
        <v>1222</v>
      </c>
    </row>
    <row r="279" spans="1:5" x14ac:dyDescent="0.15">
      <c r="A279" s="119">
        <v>33258</v>
      </c>
      <c r="B279" s="122" t="s">
        <v>334</v>
      </c>
      <c r="C279" s="123">
        <v>972</v>
      </c>
      <c r="D279" s="123">
        <v>97</v>
      </c>
      <c r="E279" s="123">
        <v>1069</v>
      </c>
    </row>
    <row r="280" spans="1:5" x14ac:dyDescent="0.15">
      <c r="A280" s="119">
        <v>33441</v>
      </c>
      <c r="B280" s="122" t="s">
        <v>335</v>
      </c>
      <c r="C280" s="123">
        <v>2315</v>
      </c>
      <c r="D280" s="123">
        <v>232</v>
      </c>
      <c r="E280" s="123">
        <v>2547</v>
      </c>
    </row>
    <row r="281" spans="1:5" x14ac:dyDescent="0.15">
      <c r="A281" s="119">
        <v>33451</v>
      </c>
      <c r="B281" s="122" t="s">
        <v>336</v>
      </c>
      <c r="C281" s="123">
        <v>1944</v>
      </c>
      <c r="D281" s="123">
        <v>194</v>
      </c>
      <c r="E281" s="123">
        <v>2138</v>
      </c>
    </row>
    <row r="282" spans="1:5" x14ac:dyDescent="0.15">
      <c r="A282" s="119">
        <v>33453</v>
      </c>
      <c r="B282" s="122" t="s">
        <v>337</v>
      </c>
      <c r="C282" s="123">
        <v>1944</v>
      </c>
      <c r="D282" s="123">
        <v>194</v>
      </c>
      <c r="E282" s="123">
        <v>2138</v>
      </c>
    </row>
    <row r="283" spans="1:5" x14ac:dyDescent="0.15">
      <c r="A283" s="119">
        <v>33455</v>
      </c>
      <c r="B283" s="122" t="s">
        <v>338</v>
      </c>
      <c r="C283" s="123">
        <v>1944</v>
      </c>
      <c r="D283" s="123">
        <v>194</v>
      </c>
      <c r="E283" s="123">
        <v>2138</v>
      </c>
    </row>
    <row r="284" spans="1:5" x14ac:dyDescent="0.15">
      <c r="A284" s="119">
        <v>33457</v>
      </c>
      <c r="B284" s="122" t="s">
        <v>339</v>
      </c>
      <c r="C284" s="123">
        <v>1944</v>
      </c>
      <c r="D284" s="123">
        <v>194</v>
      </c>
      <c r="E284" s="123">
        <v>2138</v>
      </c>
    </row>
    <row r="285" spans="1:5" x14ac:dyDescent="0.15">
      <c r="A285" s="119">
        <v>33603</v>
      </c>
      <c r="B285" s="122" t="s">
        <v>340</v>
      </c>
      <c r="C285" s="123">
        <v>1111</v>
      </c>
      <c r="D285" s="123">
        <v>111</v>
      </c>
      <c r="E285" s="123">
        <v>1222</v>
      </c>
    </row>
    <row r="286" spans="1:5" x14ac:dyDescent="0.15">
      <c r="A286" s="119">
        <v>33604</v>
      </c>
      <c r="B286" s="122" t="s">
        <v>341</v>
      </c>
      <c r="C286" s="123">
        <v>1111</v>
      </c>
      <c r="D286" s="123">
        <v>111</v>
      </c>
      <c r="E286" s="123">
        <v>1222</v>
      </c>
    </row>
    <row r="287" spans="1:5" x14ac:dyDescent="0.15">
      <c r="A287" s="119">
        <v>33605</v>
      </c>
      <c r="B287" s="122" t="s">
        <v>342</v>
      </c>
      <c r="C287" s="123">
        <v>1111</v>
      </c>
      <c r="D287" s="123">
        <v>111</v>
      </c>
      <c r="E287" s="123">
        <v>1222</v>
      </c>
    </row>
    <row r="288" spans="1:5" x14ac:dyDescent="0.15">
      <c r="A288" s="119">
        <v>33611</v>
      </c>
      <c r="B288" s="122" t="s">
        <v>343</v>
      </c>
      <c r="C288" s="123">
        <v>1111</v>
      </c>
      <c r="D288" s="123">
        <v>111</v>
      </c>
      <c r="E288" s="123">
        <v>1222</v>
      </c>
    </row>
    <row r="289" spans="1:5" x14ac:dyDescent="0.15">
      <c r="A289" s="119">
        <v>33612</v>
      </c>
      <c r="B289" s="122" t="s">
        <v>344</v>
      </c>
      <c r="C289" s="123">
        <v>1111</v>
      </c>
      <c r="D289" s="123">
        <v>111</v>
      </c>
      <c r="E289" s="123">
        <v>1222</v>
      </c>
    </row>
    <row r="290" spans="1:5" x14ac:dyDescent="0.15">
      <c r="A290" s="119">
        <v>33613</v>
      </c>
      <c r="B290" s="122" t="s">
        <v>345</v>
      </c>
      <c r="C290" s="123">
        <v>1111</v>
      </c>
      <c r="D290" s="123">
        <v>111</v>
      </c>
      <c r="E290" s="123">
        <v>1222</v>
      </c>
    </row>
    <row r="291" spans="1:5" x14ac:dyDescent="0.15">
      <c r="A291" s="119">
        <v>33614</v>
      </c>
      <c r="B291" s="122" t="s">
        <v>346</v>
      </c>
      <c r="C291" s="123">
        <v>1111</v>
      </c>
      <c r="D291" s="123">
        <v>111</v>
      </c>
      <c r="E291" s="123">
        <v>1222</v>
      </c>
    </row>
    <row r="292" spans="1:5" x14ac:dyDescent="0.15">
      <c r="A292" s="119">
        <v>33615</v>
      </c>
      <c r="B292" s="122" t="s">
        <v>347</v>
      </c>
      <c r="C292" s="123">
        <v>1111</v>
      </c>
      <c r="D292" s="123">
        <v>111</v>
      </c>
      <c r="E292" s="123">
        <v>1222</v>
      </c>
    </row>
    <row r="293" spans="1:5" x14ac:dyDescent="0.15">
      <c r="A293" s="119">
        <v>33621</v>
      </c>
      <c r="B293" s="122" t="s">
        <v>348</v>
      </c>
      <c r="C293" s="123">
        <v>1111</v>
      </c>
      <c r="D293" s="123">
        <v>111</v>
      </c>
      <c r="E293" s="123">
        <v>1222</v>
      </c>
    </row>
    <row r="294" spans="1:5" x14ac:dyDescent="0.15">
      <c r="A294" s="119">
        <v>33622</v>
      </c>
      <c r="B294" s="122" t="s">
        <v>349</v>
      </c>
      <c r="C294" s="123">
        <v>1111</v>
      </c>
      <c r="D294" s="123">
        <v>111</v>
      </c>
      <c r="E294" s="123">
        <v>1222</v>
      </c>
    </row>
    <row r="295" spans="1:5" x14ac:dyDescent="0.15">
      <c r="A295" s="119">
        <v>33623</v>
      </c>
      <c r="B295" s="122" t="s">
        <v>350</v>
      </c>
      <c r="C295" s="123">
        <v>1111</v>
      </c>
      <c r="D295" s="123">
        <v>111</v>
      </c>
      <c r="E295" s="123">
        <v>1222</v>
      </c>
    </row>
    <row r="296" spans="1:5" x14ac:dyDescent="0.15">
      <c r="A296" s="119">
        <v>33624</v>
      </c>
      <c r="B296" s="122" t="s">
        <v>351</v>
      </c>
      <c r="C296" s="123">
        <v>1111</v>
      </c>
      <c r="D296" s="123">
        <v>111</v>
      </c>
      <c r="E296" s="123">
        <v>1222</v>
      </c>
    </row>
    <row r="297" spans="1:5" x14ac:dyDescent="0.15">
      <c r="A297" s="119">
        <v>33625</v>
      </c>
      <c r="B297" s="122" t="s">
        <v>352</v>
      </c>
      <c r="C297" s="123">
        <v>1111</v>
      </c>
      <c r="D297" s="123">
        <v>111</v>
      </c>
      <c r="E297" s="123">
        <v>1222</v>
      </c>
    </row>
    <row r="298" spans="1:5" x14ac:dyDescent="0.15">
      <c r="A298" s="119">
        <v>33703</v>
      </c>
      <c r="B298" s="122" t="s">
        <v>353</v>
      </c>
      <c r="C298" s="123">
        <v>2315</v>
      </c>
      <c r="D298" s="123">
        <v>232</v>
      </c>
      <c r="E298" s="123">
        <v>2547</v>
      </c>
    </row>
    <row r="299" spans="1:5" x14ac:dyDescent="0.15">
      <c r="A299" s="119">
        <v>33705</v>
      </c>
      <c r="B299" s="122" t="s">
        <v>354</v>
      </c>
      <c r="C299" s="123">
        <v>2315</v>
      </c>
      <c r="D299" s="123">
        <v>232</v>
      </c>
      <c r="E299" s="123">
        <v>2547</v>
      </c>
    </row>
    <row r="300" spans="1:5" x14ac:dyDescent="0.15">
      <c r="A300" s="119">
        <v>33707</v>
      </c>
      <c r="B300" s="122" t="s">
        <v>355</v>
      </c>
      <c r="C300" s="123">
        <v>2315</v>
      </c>
      <c r="D300" s="123">
        <v>232</v>
      </c>
      <c r="E300" s="123">
        <v>2547</v>
      </c>
    </row>
    <row r="301" spans="1:5" x14ac:dyDescent="0.15">
      <c r="A301" s="119">
        <v>33709</v>
      </c>
      <c r="B301" s="122" t="s">
        <v>356</v>
      </c>
      <c r="C301" s="123">
        <v>2315</v>
      </c>
      <c r="D301" s="123">
        <v>232</v>
      </c>
      <c r="E301" s="123">
        <v>2547</v>
      </c>
    </row>
    <row r="302" spans="1:5" x14ac:dyDescent="0.15">
      <c r="A302" s="119">
        <v>33800</v>
      </c>
      <c r="B302" s="122" t="s">
        <v>357</v>
      </c>
      <c r="C302" s="123">
        <v>2315</v>
      </c>
      <c r="D302" s="123">
        <v>232</v>
      </c>
      <c r="E302" s="123">
        <v>2547</v>
      </c>
    </row>
    <row r="303" spans="1:5" x14ac:dyDescent="0.15">
      <c r="A303" s="119">
        <v>33802</v>
      </c>
      <c r="B303" s="122" t="s">
        <v>358</v>
      </c>
      <c r="C303" s="123">
        <v>2315</v>
      </c>
      <c r="D303" s="123">
        <v>232</v>
      </c>
      <c r="E303" s="123">
        <v>2547</v>
      </c>
    </row>
    <row r="304" spans="1:5" x14ac:dyDescent="0.15">
      <c r="A304" s="119">
        <v>33804</v>
      </c>
      <c r="B304" s="122" t="s">
        <v>359</v>
      </c>
      <c r="C304" s="123">
        <v>2315</v>
      </c>
      <c r="D304" s="123">
        <v>232</v>
      </c>
      <c r="E304" s="123">
        <v>2547</v>
      </c>
    </row>
    <row r="305" spans="1:5" x14ac:dyDescent="0.15">
      <c r="A305" s="119">
        <v>33806</v>
      </c>
      <c r="B305" s="122" t="s">
        <v>360</v>
      </c>
      <c r="C305" s="123">
        <v>2315</v>
      </c>
      <c r="D305" s="123">
        <v>232</v>
      </c>
      <c r="E305" s="123">
        <v>2547</v>
      </c>
    </row>
    <row r="306" spans="1:5" x14ac:dyDescent="0.15">
      <c r="A306" s="119">
        <v>33808</v>
      </c>
      <c r="B306" s="122" t="s">
        <v>361</v>
      </c>
      <c r="C306" s="123">
        <v>2315</v>
      </c>
      <c r="D306" s="123">
        <v>232</v>
      </c>
      <c r="E306" s="123">
        <v>2547</v>
      </c>
    </row>
    <row r="307" spans="1:5" x14ac:dyDescent="0.15">
      <c r="A307" s="119">
        <v>33901</v>
      </c>
      <c r="B307" s="122" t="s">
        <v>362</v>
      </c>
      <c r="C307" s="123">
        <v>3519</v>
      </c>
      <c r="D307" s="123">
        <v>352</v>
      </c>
      <c r="E307" s="123">
        <v>3871</v>
      </c>
    </row>
    <row r="308" spans="1:5" x14ac:dyDescent="0.15">
      <c r="A308" s="119">
        <v>33903</v>
      </c>
      <c r="B308" s="122" t="s">
        <v>363</v>
      </c>
      <c r="C308" s="123">
        <v>3519</v>
      </c>
      <c r="D308" s="123">
        <v>352</v>
      </c>
      <c r="E308" s="123">
        <v>3871</v>
      </c>
    </row>
    <row r="309" spans="1:5" x14ac:dyDescent="0.15">
      <c r="A309" s="119">
        <v>33905</v>
      </c>
      <c r="B309" s="122" t="s">
        <v>364</v>
      </c>
      <c r="C309" s="123">
        <v>3519</v>
      </c>
      <c r="D309" s="123">
        <v>352</v>
      </c>
      <c r="E309" s="123">
        <v>3871</v>
      </c>
    </row>
    <row r="310" spans="1:5" x14ac:dyDescent="0.15">
      <c r="A310" s="119">
        <v>33907</v>
      </c>
      <c r="B310" s="122" t="s">
        <v>365</v>
      </c>
      <c r="C310" s="123">
        <v>3519</v>
      </c>
      <c r="D310" s="123">
        <v>352</v>
      </c>
      <c r="E310" s="123">
        <v>3871</v>
      </c>
    </row>
    <row r="311" spans="1:5" x14ac:dyDescent="0.15">
      <c r="A311" s="119">
        <v>33911</v>
      </c>
      <c r="B311" s="122" t="s">
        <v>366</v>
      </c>
      <c r="C311" s="123">
        <v>3519</v>
      </c>
      <c r="D311" s="123">
        <v>352</v>
      </c>
      <c r="E311" s="123">
        <v>3871</v>
      </c>
    </row>
    <row r="312" spans="1:5" x14ac:dyDescent="0.15">
      <c r="A312" s="119">
        <v>33913</v>
      </c>
      <c r="B312" s="122" t="s">
        <v>367</v>
      </c>
      <c r="C312" s="123">
        <v>3519</v>
      </c>
      <c r="D312" s="123">
        <v>352</v>
      </c>
      <c r="E312" s="123">
        <v>3871</v>
      </c>
    </row>
    <row r="313" spans="1:5" x14ac:dyDescent="0.15">
      <c r="A313" s="119">
        <v>33915</v>
      </c>
      <c r="B313" s="122" t="s">
        <v>368</v>
      </c>
      <c r="C313" s="123">
        <v>3519</v>
      </c>
      <c r="D313" s="123">
        <v>352</v>
      </c>
      <c r="E313" s="123">
        <v>3871</v>
      </c>
    </row>
    <row r="314" spans="1:5" x14ac:dyDescent="0.15">
      <c r="A314" s="119">
        <v>33917</v>
      </c>
      <c r="B314" s="122" t="s">
        <v>369</v>
      </c>
      <c r="C314" s="123">
        <v>3519</v>
      </c>
      <c r="D314" s="123">
        <v>352</v>
      </c>
      <c r="E314" s="123">
        <v>3871</v>
      </c>
    </row>
    <row r="315" spans="1:5" x14ac:dyDescent="0.15">
      <c r="A315" s="119">
        <v>33923</v>
      </c>
      <c r="B315" s="122" t="s">
        <v>370</v>
      </c>
      <c r="C315" s="123">
        <v>3241</v>
      </c>
      <c r="D315" s="123">
        <v>324</v>
      </c>
      <c r="E315" s="123">
        <v>3565</v>
      </c>
    </row>
    <row r="316" spans="1:5" x14ac:dyDescent="0.15">
      <c r="A316" s="119">
        <v>33925</v>
      </c>
      <c r="B316" s="122" t="s">
        <v>371</v>
      </c>
      <c r="C316" s="123">
        <v>3241</v>
      </c>
      <c r="D316" s="123">
        <v>324</v>
      </c>
      <c r="E316" s="123">
        <v>3565</v>
      </c>
    </row>
    <row r="317" spans="1:5" x14ac:dyDescent="0.15">
      <c r="A317" s="119">
        <v>33927</v>
      </c>
      <c r="B317" s="122" t="s">
        <v>372</v>
      </c>
      <c r="C317" s="123">
        <v>3241</v>
      </c>
      <c r="D317" s="123">
        <v>324</v>
      </c>
      <c r="E317" s="123">
        <v>3565</v>
      </c>
    </row>
    <row r="318" spans="1:5" x14ac:dyDescent="0.15">
      <c r="A318" s="119">
        <v>33933</v>
      </c>
      <c r="B318" s="122" t="s">
        <v>373</v>
      </c>
      <c r="C318" s="123">
        <v>3241</v>
      </c>
      <c r="D318" s="123">
        <v>324</v>
      </c>
      <c r="E318" s="123">
        <v>3565</v>
      </c>
    </row>
    <row r="319" spans="1:5" x14ac:dyDescent="0.15">
      <c r="A319" s="119">
        <v>33935</v>
      </c>
      <c r="B319" s="122" t="s">
        <v>374</v>
      </c>
      <c r="C319" s="123">
        <v>3241</v>
      </c>
      <c r="D319" s="123">
        <v>324</v>
      </c>
      <c r="E319" s="123">
        <v>3565</v>
      </c>
    </row>
    <row r="320" spans="1:5" x14ac:dyDescent="0.15">
      <c r="A320" s="119">
        <v>33937</v>
      </c>
      <c r="B320" s="122" t="s">
        <v>375</v>
      </c>
      <c r="C320" s="123">
        <v>3241</v>
      </c>
      <c r="D320" s="123">
        <v>324</v>
      </c>
      <c r="E320" s="123">
        <v>3565</v>
      </c>
    </row>
    <row r="321" spans="1:5" x14ac:dyDescent="0.15">
      <c r="A321" s="119">
        <v>34707</v>
      </c>
      <c r="B321" s="122" t="s">
        <v>376</v>
      </c>
      <c r="C321" s="123">
        <v>1556</v>
      </c>
      <c r="D321" s="123">
        <v>156</v>
      </c>
      <c r="E321" s="123">
        <v>1712</v>
      </c>
    </row>
    <row r="322" spans="1:5" x14ac:dyDescent="0.15">
      <c r="A322" s="119">
        <v>34711</v>
      </c>
      <c r="B322" s="122" t="s">
        <v>377</v>
      </c>
      <c r="C322" s="123">
        <v>1944</v>
      </c>
      <c r="D322" s="123">
        <v>194</v>
      </c>
      <c r="E322" s="123">
        <v>2138</v>
      </c>
    </row>
    <row r="323" spans="1:5" x14ac:dyDescent="0.15">
      <c r="A323" s="119">
        <v>34715</v>
      </c>
      <c r="B323" s="122" t="s">
        <v>378</v>
      </c>
      <c r="C323" s="123">
        <v>1944</v>
      </c>
      <c r="D323" s="123">
        <v>194</v>
      </c>
      <c r="E323" s="123">
        <v>2138</v>
      </c>
    </row>
    <row r="324" spans="1:5" x14ac:dyDescent="0.15">
      <c r="A324" s="119">
        <v>34720</v>
      </c>
      <c r="B324" s="122" t="s">
        <v>379</v>
      </c>
      <c r="C324" s="123">
        <v>1944</v>
      </c>
      <c r="D324" s="123">
        <v>194</v>
      </c>
      <c r="E324" s="123">
        <v>2138</v>
      </c>
    </row>
    <row r="325" spans="1:5" x14ac:dyDescent="0.15">
      <c r="A325" s="119">
        <v>36312</v>
      </c>
      <c r="B325" s="122" t="s">
        <v>380</v>
      </c>
      <c r="C325" s="123">
        <v>6319</v>
      </c>
      <c r="D325" s="123">
        <v>632</v>
      </c>
      <c r="E325" s="123">
        <v>6951</v>
      </c>
    </row>
    <row r="326" spans="1:5" x14ac:dyDescent="0.15">
      <c r="A326" s="119">
        <v>36371</v>
      </c>
      <c r="B326" s="122" t="s">
        <v>381</v>
      </c>
      <c r="C326" s="123">
        <v>3611</v>
      </c>
      <c r="D326" s="123">
        <v>361</v>
      </c>
      <c r="E326" s="123">
        <v>3972</v>
      </c>
    </row>
    <row r="327" spans="1:5" x14ac:dyDescent="0.15">
      <c r="A327" s="119">
        <v>36383</v>
      </c>
      <c r="B327" s="122" t="s">
        <v>382</v>
      </c>
      <c r="C327" s="123">
        <v>3611</v>
      </c>
      <c r="D327" s="123">
        <v>361</v>
      </c>
      <c r="E327" s="123">
        <v>3972</v>
      </c>
    </row>
    <row r="328" spans="1:5" x14ac:dyDescent="0.15">
      <c r="A328" s="119">
        <v>36385</v>
      </c>
      <c r="B328" s="122" t="s">
        <v>383</v>
      </c>
      <c r="C328" s="123">
        <v>3611</v>
      </c>
      <c r="D328" s="123">
        <v>361</v>
      </c>
      <c r="E328" s="123">
        <v>3972</v>
      </c>
    </row>
    <row r="329" spans="1:5" x14ac:dyDescent="0.15">
      <c r="A329" s="119">
        <v>36387</v>
      </c>
      <c r="B329" s="122" t="s">
        <v>384</v>
      </c>
      <c r="C329" s="123">
        <v>3611</v>
      </c>
      <c r="D329" s="123">
        <v>361</v>
      </c>
      <c r="E329" s="123">
        <v>3972</v>
      </c>
    </row>
    <row r="330" spans="1:5" x14ac:dyDescent="0.15">
      <c r="A330" s="119">
        <v>36389</v>
      </c>
      <c r="B330" s="122" t="s">
        <v>385</v>
      </c>
      <c r="C330" s="123">
        <v>3611</v>
      </c>
      <c r="D330" s="123">
        <v>361</v>
      </c>
      <c r="E330" s="123">
        <v>3972</v>
      </c>
    </row>
    <row r="331" spans="1:5" x14ac:dyDescent="0.15">
      <c r="A331" s="119">
        <v>36391</v>
      </c>
      <c r="B331" s="122" t="s">
        <v>386</v>
      </c>
      <c r="C331" s="123">
        <v>3611</v>
      </c>
      <c r="D331" s="123">
        <v>361</v>
      </c>
      <c r="E331" s="123">
        <v>3972</v>
      </c>
    </row>
    <row r="332" spans="1:5" x14ac:dyDescent="0.15">
      <c r="A332" s="119">
        <v>36911</v>
      </c>
      <c r="B332" s="122" t="s">
        <v>387</v>
      </c>
      <c r="C332" s="123">
        <v>8148</v>
      </c>
      <c r="D332" s="123">
        <v>815</v>
      </c>
      <c r="E332" s="123">
        <v>8963</v>
      </c>
    </row>
    <row r="333" spans="1:5" x14ac:dyDescent="0.15">
      <c r="A333" s="119">
        <v>36913</v>
      </c>
      <c r="B333" s="122" t="s">
        <v>388</v>
      </c>
      <c r="C333" s="123">
        <v>8148</v>
      </c>
      <c r="D333" s="123">
        <v>815</v>
      </c>
      <c r="E333" s="123">
        <v>8963</v>
      </c>
    </row>
    <row r="334" spans="1:5" x14ac:dyDescent="0.15">
      <c r="A334" s="119">
        <v>36915</v>
      </c>
      <c r="B334" s="122" t="s">
        <v>389</v>
      </c>
      <c r="C334" s="123">
        <v>8148</v>
      </c>
      <c r="D334" s="123">
        <v>815</v>
      </c>
      <c r="E334" s="123">
        <v>8963</v>
      </c>
    </row>
    <row r="335" spans="1:5" x14ac:dyDescent="0.15">
      <c r="A335" s="119">
        <v>36917</v>
      </c>
      <c r="B335" s="122" t="s">
        <v>390</v>
      </c>
      <c r="C335" s="123">
        <v>8148</v>
      </c>
      <c r="D335" s="123">
        <v>815</v>
      </c>
      <c r="E335" s="123">
        <v>8963</v>
      </c>
    </row>
    <row r="336" spans="1:5" x14ac:dyDescent="0.15">
      <c r="A336" s="119">
        <v>36919</v>
      </c>
      <c r="B336" s="122" t="s">
        <v>391</v>
      </c>
      <c r="C336" s="123">
        <v>8148</v>
      </c>
      <c r="D336" s="123">
        <v>815</v>
      </c>
      <c r="E336" s="123">
        <v>8963</v>
      </c>
    </row>
    <row r="337" spans="1:5" x14ac:dyDescent="0.15">
      <c r="A337" s="119">
        <v>36921</v>
      </c>
      <c r="B337" s="122" t="s">
        <v>392</v>
      </c>
      <c r="C337" s="123">
        <v>8148</v>
      </c>
      <c r="D337" s="123">
        <v>815</v>
      </c>
      <c r="E337" s="123">
        <v>8963</v>
      </c>
    </row>
    <row r="338" spans="1:5" x14ac:dyDescent="0.15">
      <c r="A338" s="121">
        <v>37116</v>
      </c>
      <c r="B338" s="122" t="s">
        <v>393</v>
      </c>
      <c r="C338" s="123">
        <v>2917</v>
      </c>
      <c r="D338" s="123">
        <v>292</v>
      </c>
      <c r="E338" s="123">
        <v>3209</v>
      </c>
    </row>
    <row r="339" spans="1:5" x14ac:dyDescent="0.15">
      <c r="A339" s="121">
        <v>37141</v>
      </c>
      <c r="B339" s="122" t="s">
        <v>394</v>
      </c>
      <c r="C339" s="123">
        <v>1750</v>
      </c>
      <c r="D339" s="123">
        <v>175</v>
      </c>
      <c r="E339" s="123">
        <v>1925</v>
      </c>
    </row>
    <row r="340" spans="1:5" x14ac:dyDescent="0.15">
      <c r="A340" s="119">
        <v>37181</v>
      </c>
      <c r="B340" s="122" t="s">
        <v>395</v>
      </c>
      <c r="C340" s="123">
        <v>2917</v>
      </c>
      <c r="D340" s="123">
        <v>292</v>
      </c>
      <c r="E340" s="123">
        <v>3209</v>
      </c>
    </row>
    <row r="341" spans="1:5" x14ac:dyDescent="0.15">
      <c r="A341" s="119">
        <v>37186</v>
      </c>
      <c r="B341" s="122" t="s">
        <v>396</v>
      </c>
      <c r="C341" s="123">
        <v>2917</v>
      </c>
      <c r="D341" s="123">
        <v>292</v>
      </c>
      <c r="E341" s="123">
        <v>3209</v>
      </c>
    </row>
    <row r="342" spans="1:5" x14ac:dyDescent="0.15">
      <c r="A342" s="119">
        <v>37190</v>
      </c>
      <c r="B342" s="122" t="s">
        <v>397</v>
      </c>
      <c r="C342" s="123">
        <v>3403</v>
      </c>
      <c r="D342" s="123">
        <v>340</v>
      </c>
      <c r="E342" s="123">
        <v>3743</v>
      </c>
    </row>
    <row r="343" spans="1:5" x14ac:dyDescent="0.15">
      <c r="A343" s="119">
        <v>37192</v>
      </c>
      <c r="B343" s="122" t="s">
        <v>398</v>
      </c>
      <c r="C343" s="123">
        <v>2917</v>
      </c>
      <c r="D343" s="123">
        <v>292</v>
      </c>
      <c r="E343" s="123">
        <v>3209</v>
      </c>
    </row>
    <row r="344" spans="1:5" x14ac:dyDescent="0.15">
      <c r="A344" s="119">
        <v>37194</v>
      </c>
      <c r="B344" s="122" t="s">
        <v>399</v>
      </c>
      <c r="C344" s="123">
        <v>2917</v>
      </c>
      <c r="D344" s="123">
        <v>292</v>
      </c>
      <c r="E344" s="123">
        <v>3209</v>
      </c>
    </row>
    <row r="345" spans="1:5" x14ac:dyDescent="0.15">
      <c r="A345" s="119">
        <v>37239</v>
      </c>
      <c r="B345" s="122" t="s">
        <v>400</v>
      </c>
      <c r="C345" s="123">
        <v>2917</v>
      </c>
      <c r="D345" s="123">
        <v>292</v>
      </c>
      <c r="E345" s="123">
        <v>3209</v>
      </c>
    </row>
    <row r="346" spans="1:5" x14ac:dyDescent="0.15">
      <c r="A346" s="119">
        <v>37241</v>
      </c>
      <c r="B346" s="122" t="s">
        <v>401</v>
      </c>
      <c r="C346" s="123">
        <v>2917</v>
      </c>
      <c r="D346" s="123">
        <v>292</v>
      </c>
      <c r="E346" s="123">
        <v>3209</v>
      </c>
    </row>
    <row r="347" spans="1:5" x14ac:dyDescent="0.15">
      <c r="A347" s="119">
        <v>37245</v>
      </c>
      <c r="B347" s="122" t="s">
        <v>402</v>
      </c>
      <c r="C347" s="123">
        <v>2917</v>
      </c>
      <c r="D347" s="123">
        <v>292</v>
      </c>
      <c r="E347" s="123">
        <v>3209</v>
      </c>
    </row>
    <row r="348" spans="1:5" x14ac:dyDescent="0.15">
      <c r="A348" s="119">
        <v>37247</v>
      </c>
      <c r="B348" s="122" t="s">
        <v>403</v>
      </c>
      <c r="C348" s="123">
        <v>2917</v>
      </c>
      <c r="D348" s="123">
        <v>292</v>
      </c>
      <c r="E348" s="123">
        <v>3209</v>
      </c>
    </row>
    <row r="349" spans="1:5" x14ac:dyDescent="0.15">
      <c r="A349" s="119">
        <v>38003</v>
      </c>
      <c r="B349" s="122" t="s">
        <v>404</v>
      </c>
      <c r="C349" s="123">
        <v>2333</v>
      </c>
      <c r="D349" s="123">
        <v>233</v>
      </c>
      <c r="E349" s="123">
        <v>2566</v>
      </c>
    </row>
    <row r="350" spans="1:5" x14ac:dyDescent="0.15">
      <c r="A350" s="119">
        <v>38011</v>
      </c>
      <c r="B350" s="122" t="s">
        <v>405</v>
      </c>
      <c r="C350" s="123">
        <v>2333</v>
      </c>
      <c r="D350" s="123">
        <v>233</v>
      </c>
      <c r="E350" s="123">
        <v>2566</v>
      </c>
    </row>
    <row r="351" spans="1:5" x14ac:dyDescent="0.15">
      <c r="A351" s="119">
        <v>38012</v>
      </c>
      <c r="B351" s="122" t="s">
        <v>406</v>
      </c>
      <c r="C351" s="123">
        <v>2333</v>
      </c>
      <c r="D351" s="123">
        <v>233</v>
      </c>
      <c r="E351" s="123">
        <v>2566</v>
      </c>
    </row>
    <row r="352" spans="1:5" x14ac:dyDescent="0.15">
      <c r="A352" s="119">
        <v>38013</v>
      </c>
      <c r="B352" s="122" t="s">
        <v>407</v>
      </c>
      <c r="C352" s="123">
        <v>2333</v>
      </c>
      <c r="D352" s="123">
        <v>233</v>
      </c>
      <c r="E352" s="123">
        <v>2566</v>
      </c>
    </row>
    <row r="353" spans="1:5" x14ac:dyDescent="0.15">
      <c r="A353" s="119">
        <v>38101</v>
      </c>
      <c r="B353" s="122" t="s">
        <v>408</v>
      </c>
      <c r="C353" s="123">
        <v>4444</v>
      </c>
      <c r="D353" s="123">
        <v>444</v>
      </c>
      <c r="E353" s="123">
        <v>4888</v>
      </c>
    </row>
    <row r="354" spans="1:5" x14ac:dyDescent="0.15">
      <c r="A354" s="119">
        <v>38103</v>
      </c>
      <c r="B354" s="122" t="s">
        <v>409</v>
      </c>
      <c r="C354" s="123">
        <v>4444</v>
      </c>
      <c r="D354" s="123">
        <v>444</v>
      </c>
      <c r="E354" s="123">
        <v>4888</v>
      </c>
    </row>
    <row r="355" spans="1:5" x14ac:dyDescent="0.15">
      <c r="A355" s="119">
        <v>38105</v>
      </c>
      <c r="B355" s="122" t="s">
        <v>410</v>
      </c>
      <c r="C355" s="123">
        <v>4444</v>
      </c>
      <c r="D355" s="123">
        <v>444</v>
      </c>
      <c r="E355" s="123">
        <v>4888</v>
      </c>
    </row>
    <row r="356" spans="1:5" x14ac:dyDescent="0.15">
      <c r="A356" s="119">
        <v>38107</v>
      </c>
      <c r="B356" s="122" t="s">
        <v>411</v>
      </c>
      <c r="C356" s="123">
        <v>4444</v>
      </c>
      <c r="D356" s="123">
        <v>444</v>
      </c>
      <c r="E356" s="123">
        <v>4888</v>
      </c>
    </row>
    <row r="357" spans="1:5" x14ac:dyDescent="0.15">
      <c r="A357" s="119">
        <v>38109</v>
      </c>
      <c r="B357" s="122" t="s">
        <v>412</v>
      </c>
      <c r="C357" s="123">
        <v>4444</v>
      </c>
      <c r="D357" s="123">
        <v>444</v>
      </c>
      <c r="E357" s="123">
        <v>4888</v>
      </c>
    </row>
    <row r="358" spans="1:5" x14ac:dyDescent="0.15">
      <c r="A358" s="119">
        <v>38201</v>
      </c>
      <c r="B358" s="122" t="s">
        <v>413</v>
      </c>
      <c r="C358" s="123">
        <v>4444</v>
      </c>
      <c r="D358" s="123">
        <v>444</v>
      </c>
      <c r="E358" s="123">
        <v>4888</v>
      </c>
    </row>
    <row r="359" spans="1:5" x14ac:dyDescent="0.15">
      <c r="A359" s="119">
        <v>39111</v>
      </c>
      <c r="B359" s="122" t="s">
        <v>414</v>
      </c>
      <c r="C359" s="123">
        <v>4167</v>
      </c>
      <c r="D359" s="123">
        <v>417</v>
      </c>
      <c r="E359" s="123">
        <v>4584</v>
      </c>
    </row>
    <row r="360" spans="1:5" x14ac:dyDescent="0.15">
      <c r="A360" s="119">
        <v>39113</v>
      </c>
      <c r="B360" s="122" t="s">
        <v>415</v>
      </c>
      <c r="C360" s="123">
        <v>4167</v>
      </c>
      <c r="D360" s="123">
        <v>417</v>
      </c>
      <c r="E360" s="123">
        <v>4584</v>
      </c>
    </row>
    <row r="361" spans="1:5" x14ac:dyDescent="0.15">
      <c r="A361" s="119">
        <v>39115</v>
      </c>
      <c r="B361" s="122" t="s">
        <v>416</v>
      </c>
      <c r="C361" s="123">
        <v>4167</v>
      </c>
      <c r="D361" s="123">
        <v>417</v>
      </c>
      <c r="E361" s="123">
        <v>4584</v>
      </c>
    </row>
    <row r="362" spans="1:5" x14ac:dyDescent="0.15">
      <c r="A362" s="119">
        <v>39117</v>
      </c>
      <c r="B362" s="122" t="s">
        <v>417</v>
      </c>
      <c r="C362" s="123">
        <v>4167</v>
      </c>
      <c r="D362" s="123">
        <v>417</v>
      </c>
      <c r="E362" s="123">
        <v>4584</v>
      </c>
    </row>
    <row r="363" spans="1:5" x14ac:dyDescent="0.15">
      <c r="A363" s="119">
        <v>39119</v>
      </c>
      <c r="B363" s="122" t="s">
        <v>418</v>
      </c>
      <c r="C363" s="123">
        <v>4167</v>
      </c>
      <c r="D363" s="123">
        <v>417</v>
      </c>
      <c r="E363" s="123">
        <v>4584</v>
      </c>
    </row>
    <row r="364" spans="1:5" x14ac:dyDescent="0.15">
      <c r="A364" s="119">
        <v>39123</v>
      </c>
      <c r="B364" s="122" t="s">
        <v>419</v>
      </c>
      <c r="C364" s="123">
        <v>4630</v>
      </c>
      <c r="D364" s="123">
        <v>463</v>
      </c>
      <c r="E364" s="123">
        <v>5093</v>
      </c>
    </row>
    <row r="365" spans="1:5" x14ac:dyDescent="0.15">
      <c r="A365" s="121">
        <v>42024</v>
      </c>
      <c r="B365" s="122" t="s">
        <v>420</v>
      </c>
      <c r="C365" s="123">
        <v>27000</v>
      </c>
      <c r="D365" s="123">
        <v>2700</v>
      </c>
      <c r="E365" s="123">
        <v>29700</v>
      </c>
    </row>
    <row r="366" spans="1:5" x14ac:dyDescent="0.15">
      <c r="A366" s="119">
        <v>42030</v>
      </c>
      <c r="B366" s="122" t="s">
        <v>421</v>
      </c>
      <c r="C366" s="123">
        <v>14000</v>
      </c>
      <c r="D366" s="123">
        <v>1400</v>
      </c>
      <c r="E366" s="123">
        <v>15400</v>
      </c>
    </row>
    <row r="367" spans="1:5" x14ac:dyDescent="0.15">
      <c r="A367" s="121">
        <v>42046</v>
      </c>
      <c r="B367" s="122" t="s">
        <v>422</v>
      </c>
      <c r="C367" s="123">
        <v>33000</v>
      </c>
      <c r="D367" s="123">
        <v>3300</v>
      </c>
      <c r="E367" s="123">
        <v>36300</v>
      </c>
    </row>
    <row r="368" spans="1:5" x14ac:dyDescent="0.15">
      <c r="A368" s="121">
        <v>42052</v>
      </c>
      <c r="B368" s="122" t="s">
        <v>423</v>
      </c>
      <c r="C368" s="123">
        <v>33000</v>
      </c>
      <c r="D368" s="123">
        <v>3300</v>
      </c>
      <c r="E368" s="123">
        <v>36300</v>
      </c>
    </row>
    <row r="369" spans="1:5" x14ac:dyDescent="0.15">
      <c r="A369" s="121">
        <v>42080</v>
      </c>
      <c r="B369" s="122" t="s">
        <v>424</v>
      </c>
      <c r="C369" s="123">
        <v>27000</v>
      </c>
      <c r="D369" s="123">
        <v>2700</v>
      </c>
      <c r="E369" s="123">
        <v>29700</v>
      </c>
    </row>
    <row r="370" spans="1:5" x14ac:dyDescent="0.15">
      <c r="A370" s="119">
        <v>42115</v>
      </c>
      <c r="B370" s="122" t="s">
        <v>425</v>
      </c>
      <c r="C370" s="123">
        <v>15000</v>
      </c>
      <c r="D370" s="123">
        <v>1500</v>
      </c>
      <c r="E370" s="123">
        <v>16500</v>
      </c>
    </row>
    <row r="371" spans="1:5" x14ac:dyDescent="0.15">
      <c r="A371" s="121">
        <v>42165</v>
      </c>
      <c r="B371" s="122" t="s">
        <v>426</v>
      </c>
      <c r="C371" s="123">
        <v>35000</v>
      </c>
      <c r="D371" s="123">
        <v>3500</v>
      </c>
      <c r="E371" s="123">
        <v>38500</v>
      </c>
    </row>
    <row r="372" spans="1:5" x14ac:dyDescent="0.15">
      <c r="A372" s="121">
        <v>42171</v>
      </c>
      <c r="B372" s="122" t="s">
        <v>427</v>
      </c>
      <c r="C372" s="123">
        <v>33000</v>
      </c>
      <c r="D372" s="123">
        <v>3300</v>
      </c>
      <c r="E372" s="123">
        <v>36300</v>
      </c>
    </row>
    <row r="373" spans="1:5" x14ac:dyDescent="0.15">
      <c r="A373" s="121">
        <v>42632</v>
      </c>
      <c r="B373" s="122" t="s">
        <v>428</v>
      </c>
      <c r="C373" s="123">
        <v>27000</v>
      </c>
      <c r="D373" s="123">
        <v>2700</v>
      </c>
      <c r="E373" s="123">
        <v>29700</v>
      </c>
    </row>
    <row r="374" spans="1:5" x14ac:dyDescent="0.15">
      <c r="A374" s="121">
        <v>42836</v>
      </c>
      <c r="B374" s="122" t="s">
        <v>429</v>
      </c>
      <c r="C374" s="123">
        <v>30000</v>
      </c>
      <c r="D374" s="123">
        <v>3000</v>
      </c>
      <c r="E374" s="123">
        <v>33000</v>
      </c>
    </row>
    <row r="375" spans="1:5" x14ac:dyDescent="0.15">
      <c r="A375" s="119">
        <v>42911</v>
      </c>
      <c r="B375" s="122" t="s">
        <v>430</v>
      </c>
      <c r="C375" s="123">
        <v>12000</v>
      </c>
      <c r="D375" s="123">
        <v>1200</v>
      </c>
      <c r="E375" s="123">
        <v>13200</v>
      </c>
    </row>
    <row r="376" spans="1:5" x14ac:dyDescent="0.15">
      <c r="A376" s="119">
        <v>42933</v>
      </c>
      <c r="B376" s="122" t="s">
        <v>431</v>
      </c>
      <c r="C376" s="123">
        <v>12000</v>
      </c>
      <c r="D376" s="123">
        <v>1200</v>
      </c>
      <c r="E376" s="123">
        <v>13200</v>
      </c>
    </row>
    <row r="377" spans="1:5" x14ac:dyDescent="0.15">
      <c r="A377" s="121">
        <v>42961</v>
      </c>
      <c r="B377" s="122" t="s">
        <v>432</v>
      </c>
      <c r="C377" s="123">
        <v>30000</v>
      </c>
      <c r="D377" s="123">
        <v>3000</v>
      </c>
      <c r="E377" s="123">
        <v>33000</v>
      </c>
    </row>
    <row r="378" spans="1:5" x14ac:dyDescent="0.15">
      <c r="A378" s="121">
        <v>42983</v>
      </c>
      <c r="B378" s="122" t="s">
        <v>433</v>
      </c>
      <c r="C378" s="123">
        <v>30000</v>
      </c>
      <c r="D378" s="123">
        <v>3000</v>
      </c>
      <c r="E378" s="123">
        <v>33000</v>
      </c>
    </row>
    <row r="379" spans="1:5" x14ac:dyDescent="0.15">
      <c r="A379" s="121">
        <v>42999</v>
      </c>
      <c r="B379" s="122" t="s">
        <v>434</v>
      </c>
      <c r="C379" s="123">
        <v>33000</v>
      </c>
      <c r="D379" s="123">
        <v>3300</v>
      </c>
      <c r="E379" s="123">
        <v>36300</v>
      </c>
    </row>
    <row r="380" spans="1:5" x14ac:dyDescent="0.15">
      <c r="A380" s="121">
        <v>43005</v>
      </c>
      <c r="B380" s="122" t="s">
        <v>435</v>
      </c>
      <c r="C380" s="123">
        <v>37000</v>
      </c>
      <c r="D380" s="123">
        <v>3700</v>
      </c>
      <c r="E380" s="123">
        <v>40700</v>
      </c>
    </row>
    <row r="381" spans="1:5" x14ac:dyDescent="0.15">
      <c r="A381" s="121">
        <v>43340</v>
      </c>
      <c r="B381" s="122" t="s">
        <v>436</v>
      </c>
      <c r="C381" s="123">
        <v>27000</v>
      </c>
      <c r="D381" s="123">
        <v>2700</v>
      </c>
      <c r="E381" s="123">
        <v>29700</v>
      </c>
    </row>
    <row r="382" spans="1:5" x14ac:dyDescent="0.15">
      <c r="A382" s="121">
        <v>43459</v>
      </c>
      <c r="B382" s="122" t="s">
        <v>437</v>
      </c>
      <c r="C382" s="123">
        <v>30000</v>
      </c>
      <c r="D382" s="123">
        <v>3000</v>
      </c>
      <c r="E382" s="123">
        <v>33000</v>
      </c>
    </row>
    <row r="383" spans="1:5" x14ac:dyDescent="0.15">
      <c r="A383" s="121">
        <v>43465</v>
      </c>
      <c r="B383" s="122" t="s">
        <v>438</v>
      </c>
      <c r="C383" s="123">
        <v>37000</v>
      </c>
      <c r="D383" s="123">
        <v>3700</v>
      </c>
      <c r="E383" s="123">
        <v>40700</v>
      </c>
    </row>
    <row r="384" spans="1:5" x14ac:dyDescent="0.15">
      <c r="A384" s="121">
        <v>43674</v>
      </c>
      <c r="B384" s="122" t="s">
        <v>439</v>
      </c>
      <c r="C384" s="123">
        <v>27000</v>
      </c>
      <c r="D384" s="123">
        <v>2700</v>
      </c>
      <c r="E384" s="123">
        <v>29700</v>
      </c>
    </row>
    <row r="385" spans="1:5" x14ac:dyDescent="0.15">
      <c r="A385" s="119">
        <v>43759</v>
      </c>
      <c r="B385" s="122" t="s">
        <v>440</v>
      </c>
      <c r="C385" s="123">
        <v>12000</v>
      </c>
      <c r="D385" s="123">
        <v>1200</v>
      </c>
      <c r="E385" s="123">
        <v>13200</v>
      </c>
    </row>
    <row r="386" spans="1:5" x14ac:dyDescent="0.15">
      <c r="A386" s="121">
        <v>43771</v>
      </c>
      <c r="B386" s="122" t="s">
        <v>441</v>
      </c>
      <c r="C386" s="123">
        <v>30000</v>
      </c>
      <c r="D386" s="123">
        <v>3000</v>
      </c>
      <c r="E386" s="123">
        <v>33000</v>
      </c>
    </row>
    <row r="387" spans="1:5" x14ac:dyDescent="0.15">
      <c r="A387" s="121">
        <v>43787</v>
      </c>
      <c r="B387" s="122" t="s">
        <v>442</v>
      </c>
      <c r="C387" s="123">
        <v>33000</v>
      </c>
      <c r="D387" s="123">
        <v>3300</v>
      </c>
      <c r="E387" s="123">
        <v>36300</v>
      </c>
    </row>
    <row r="388" spans="1:5" x14ac:dyDescent="0.15">
      <c r="A388" s="121">
        <v>44359</v>
      </c>
      <c r="B388" s="122" t="s">
        <v>443</v>
      </c>
      <c r="C388" s="123">
        <v>500</v>
      </c>
      <c r="D388" s="123">
        <v>50</v>
      </c>
      <c r="E388" s="123">
        <v>550</v>
      </c>
    </row>
    <row r="389" spans="1:5" x14ac:dyDescent="0.15">
      <c r="A389" s="121">
        <v>45012</v>
      </c>
      <c r="B389" s="122" t="s">
        <v>444</v>
      </c>
      <c r="C389" s="123">
        <v>850</v>
      </c>
      <c r="D389" s="123">
        <v>85</v>
      </c>
      <c r="E389" s="123">
        <v>935</v>
      </c>
    </row>
    <row r="390" spans="1:5" x14ac:dyDescent="0.15">
      <c r="A390" s="121">
        <v>45028</v>
      </c>
      <c r="B390" s="122" t="s">
        <v>445</v>
      </c>
      <c r="C390" s="123">
        <v>850</v>
      </c>
      <c r="D390" s="123">
        <v>85</v>
      </c>
      <c r="E390" s="123">
        <v>935</v>
      </c>
    </row>
    <row r="391" spans="1:5" x14ac:dyDescent="0.15">
      <c r="A391" s="121">
        <v>45034</v>
      </c>
      <c r="B391" s="122" t="s">
        <v>446</v>
      </c>
      <c r="C391" s="123">
        <v>850</v>
      </c>
      <c r="D391" s="123">
        <v>85</v>
      </c>
      <c r="E391" s="123">
        <v>935</v>
      </c>
    </row>
    <row r="392" spans="1:5" x14ac:dyDescent="0.15">
      <c r="A392" s="121">
        <v>45040</v>
      </c>
      <c r="B392" s="122" t="s">
        <v>447</v>
      </c>
      <c r="C392" s="123">
        <v>880</v>
      </c>
      <c r="D392" s="123">
        <v>88</v>
      </c>
      <c r="E392" s="123">
        <v>968</v>
      </c>
    </row>
    <row r="393" spans="1:5" x14ac:dyDescent="0.15">
      <c r="A393" s="121">
        <v>45056</v>
      </c>
      <c r="B393" s="122" t="s">
        <v>448</v>
      </c>
      <c r="C393" s="123">
        <v>880</v>
      </c>
      <c r="D393" s="123">
        <v>88</v>
      </c>
      <c r="E393" s="123">
        <v>968</v>
      </c>
    </row>
    <row r="394" spans="1:5" x14ac:dyDescent="0.15">
      <c r="A394" s="121">
        <v>45062</v>
      </c>
      <c r="B394" s="122" t="s">
        <v>449</v>
      </c>
      <c r="C394" s="123">
        <v>880</v>
      </c>
      <c r="D394" s="123">
        <v>88</v>
      </c>
      <c r="E394" s="123">
        <v>968</v>
      </c>
    </row>
    <row r="395" spans="1:5" x14ac:dyDescent="0.15">
      <c r="A395" s="121">
        <v>46010</v>
      </c>
      <c r="B395" s="126" t="s">
        <v>450</v>
      </c>
      <c r="C395" s="125"/>
      <c r="D395" s="125"/>
      <c r="E395" s="125">
        <v>2530</v>
      </c>
    </row>
    <row r="396" spans="1:5" x14ac:dyDescent="0.15">
      <c r="A396" s="121">
        <v>46031</v>
      </c>
      <c r="B396" s="126" t="s">
        <v>451</v>
      </c>
      <c r="C396" s="125"/>
      <c r="D396" s="125"/>
      <c r="E396" s="125">
        <v>3080</v>
      </c>
    </row>
    <row r="397" spans="1:5" x14ac:dyDescent="0.15">
      <c r="A397" s="119">
        <v>46082</v>
      </c>
      <c r="B397" s="122" t="s">
        <v>452</v>
      </c>
      <c r="C397" s="123">
        <v>10000</v>
      </c>
      <c r="D397" s="123">
        <v>1000</v>
      </c>
      <c r="E397" s="123">
        <v>11000</v>
      </c>
    </row>
    <row r="398" spans="1:5" x14ac:dyDescent="0.15">
      <c r="A398" s="121">
        <v>46117</v>
      </c>
      <c r="B398" s="122" t="s">
        <v>453</v>
      </c>
      <c r="C398" s="123">
        <v>2100</v>
      </c>
      <c r="D398" s="123">
        <v>210</v>
      </c>
      <c r="E398" s="123">
        <v>2310</v>
      </c>
    </row>
    <row r="399" spans="1:5" x14ac:dyDescent="0.15">
      <c r="A399" s="121">
        <v>46140</v>
      </c>
      <c r="B399" s="126" t="s">
        <v>454</v>
      </c>
      <c r="C399" s="125"/>
      <c r="D399" s="125"/>
      <c r="E399" s="125">
        <v>3850</v>
      </c>
    </row>
    <row r="400" spans="1:5" x14ac:dyDescent="0.15">
      <c r="A400" s="121">
        <v>46216</v>
      </c>
      <c r="B400" s="122" t="s">
        <v>455</v>
      </c>
      <c r="C400" s="123">
        <v>4500</v>
      </c>
      <c r="D400" s="123">
        <v>450</v>
      </c>
      <c r="E400" s="123">
        <v>4950</v>
      </c>
    </row>
    <row r="401" spans="1:5" x14ac:dyDescent="0.15">
      <c r="A401" s="119">
        <v>46220</v>
      </c>
      <c r="B401" s="122" t="s">
        <v>456</v>
      </c>
      <c r="C401" s="123">
        <v>2140</v>
      </c>
      <c r="D401" s="123">
        <v>214</v>
      </c>
      <c r="E401" s="123">
        <v>2354</v>
      </c>
    </row>
    <row r="402" spans="1:5" x14ac:dyDescent="0.15">
      <c r="A402" s="119">
        <v>46236</v>
      </c>
      <c r="B402" s="122" t="s">
        <v>457</v>
      </c>
      <c r="C402" s="123">
        <v>1950</v>
      </c>
      <c r="D402" s="123">
        <v>195</v>
      </c>
      <c r="E402" s="123">
        <v>2145</v>
      </c>
    </row>
    <row r="403" spans="1:5" x14ac:dyDescent="0.15">
      <c r="A403" s="121">
        <v>46333</v>
      </c>
      <c r="B403" s="122" t="s">
        <v>458</v>
      </c>
      <c r="C403" s="123">
        <v>3300</v>
      </c>
      <c r="D403" s="123">
        <v>330</v>
      </c>
      <c r="E403" s="123">
        <v>3630</v>
      </c>
    </row>
    <row r="404" spans="1:5" x14ac:dyDescent="0.15">
      <c r="A404" s="121">
        <v>46430</v>
      </c>
      <c r="B404" s="126" t="s">
        <v>459</v>
      </c>
      <c r="C404" s="125"/>
      <c r="D404" s="125"/>
      <c r="E404" s="125">
        <v>22000</v>
      </c>
    </row>
    <row r="405" spans="1:5" x14ac:dyDescent="0.15">
      <c r="A405" s="121">
        <v>46424</v>
      </c>
      <c r="B405" s="126" t="s">
        <v>460</v>
      </c>
      <c r="C405" s="125"/>
      <c r="D405" s="125"/>
      <c r="E405" s="125">
        <v>18920</v>
      </c>
    </row>
    <row r="406" spans="1:5" x14ac:dyDescent="0.15">
      <c r="A406" s="121">
        <v>46432</v>
      </c>
      <c r="B406" s="126" t="s">
        <v>461</v>
      </c>
      <c r="C406" s="125"/>
      <c r="D406" s="125"/>
      <c r="E406" s="125">
        <v>13200</v>
      </c>
    </row>
    <row r="407" spans="1:5" x14ac:dyDescent="0.15">
      <c r="A407" s="121">
        <v>46433</v>
      </c>
      <c r="B407" s="126" t="s">
        <v>462</v>
      </c>
      <c r="C407" s="125"/>
      <c r="D407" s="125"/>
      <c r="E407" s="125">
        <v>5500</v>
      </c>
    </row>
    <row r="408" spans="1:5" x14ac:dyDescent="0.15">
      <c r="A408" s="121">
        <v>46434</v>
      </c>
      <c r="B408" s="126" t="s">
        <v>463</v>
      </c>
      <c r="C408" s="125"/>
      <c r="D408" s="125"/>
      <c r="E408" s="125">
        <v>10450</v>
      </c>
    </row>
    <row r="409" spans="1:5" x14ac:dyDescent="0.15">
      <c r="A409" s="121">
        <v>46470</v>
      </c>
      <c r="B409" s="126" t="s">
        <v>464</v>
      </c>
      <c r="C409" s="125"/>
      <c r="D409" s="125"/>
      <c r="E409" s="125">
        <v>10450</v>
      </c>
    </row>
    <row r="410" spans="1:5" x14ac:dyDescent="0.15">
      <c r="A410" s="119">
        <v>46509</v>
      </c>
      <c r="B410" s="122" t="s">
        <v>465</v>
      </c>
      <c r="C410" s="123">
        <v>1460</v>
      </c>
      <c r="D410" s="123">
        <v>146</v>
      </c>
      <c r="E410" s="123">
        <v>1606</v>
      </c>
    </row>
    <row r="411" spans="1:5" x14ac:dyDescent="0.15">
      <c r="A411" s="121">
        <v>46490</v>
      </c>
      <c r="B411" s="126" t="s">
        <v>466</v>
      </c>
      <c r="C411" s="125"/>
      <c r="D411" s="125"/>
      <c r="E411" s="125">
        <v>1980</v>
      </c>
    </row>
    <row r="412" spans="1:5" x14ac:dyDescent="0.15">
      <c r="A412" s="121">
        <v>46491</v>
      </c>
      <c r="B412" s="126" t="s">
        <v>467</v>
      </c>
      <c r="C412" s="125"/>
      <c r="D412" s="125"/>
      <c r="E412" s="125">
        <v>1760</v>
      </c>
    </row>
    <row r="413" spans="1:5" x14ac:dyDescent="0.15">
      <c r="A413" s="119">
        <v>46521</v>
      </c>
      <c r="B413" s="122" t="s">
        <v>468</v>
      </c>
      <c r="C413" s="123">
        <v>2500</v>
      </c>
      <c r="D413" s="123">
        <v>250</v>
      </c>
      <c r="E413" s="123">
        <v>2750</v>
      </c>
    </row>
    <row r="414" spans="1:5" x14ac:dyDescent="0.15">
      <c r="A414" s="121">
        <v>46492</v>
      </c>
      <c r="B414" s="126" t="s">
        <v>469</v>
      </c>
      <c r="C414" s="125"/>
      <c r="D414" s="125"/>
      <c r="E414" s="125">
        <v>2420</v>
      </c>
    </row>
    <row r="415" spans="1:5" x14ac:dyDescent="0.15">
      <c r="A415" s="121">
        <v>46493</v>
      </c>
      <c r="B415" s="126" t="s">
        <v>470</v>
      </c>
      <c r="C415" s="125"/>
      <c r="D415" s="125"/>
      <c r="E415" s="123">
        <v>2200</v>
      </c>
    </row>
    <row r="416" spans="1:5" x14ac:dyDescent="0.15">
      <c r="A416" s="121">
        <v>50110</v>
      </c>
      <c r="B416" s="122" t="s">
        <v>471</v>
      </c>
      <c r="C416" s="123">
        <v>220</v>
      </c>
      <c r="D416" s="123">
        <v>22</v>
      </c>
      <c r="E416" s="125">
        <v>385</v>
      </c>
    </row>
    <row r="417" spans="1:5" x14ac:dyDescent="0.15">
      <c r="A417" s="121">
        <v>50111</v>
      </c>
      <c r="B417" s="122" t="s">
        <v>472</v>
      </c>
      <c r="C417" s="123">
        <v>385</v>
      </c>
      <c r="D417" s="123">
        <v>22</v>
      </c>
      <c r="E417" s="125">
        <v>385</v>
      </c>
    </row>
    <row r="418" spans="1:5" x14ac:dyDescent="0.15">
      <c r="A418" s="121">
        <v>50112</v>
      </c>
      <c r="B418" s="122" t="s">
        <v>473</v>
      </c>
      <c r="C418" s="123">
        <v>300</v>
      </c>
      <c r="D418" s="123">
        <v>30</v>
      </c>
      <c r="E418" s="125">
        <v>418</v>
      </c>
    </row>
    <row r="419" spans="1:5" x14ac:dyDescent="0.15">
      <c r="A419" s="121">
        <v>50061</v>
      </c>
      <c r="B419" s="122" t="s">
        <v>474</v>
      </c>
      <c r="C419" s="123">
        <v>550</v>
      </c>
      <c r="D419" s="123">
        <v>55</v>
      </c>
      <c r="E419" s="123">
        <v>605</v>
      </c>
    </row>
    <row r="420" spans="1:5" x14ac:dyDescent="0.15">
      <c r="A420" s="121">
        <v>50077</v>
      </c>
      <c r="B420" s="122" t="s">
        <v>475</v>
      </c>
      <c r="C420" s="123">
        <v>550</v>
      </c>
      <c r="D420" s="123">
        <v>55</v>
      </c>
      <c r="E420" s="123">
        <v>605</v>
      </c>
    </row>
    <row r="421" spans="1:5" x14ac:dyDescent="0.15">
      <c r="A421" s="121">
        <v>50113</v>
      </c>
      <c r="B421" s="122" t="s">
        <v>476</v>
      </c>
      <c r="C421" s="123">
        <v>350</v>
      </c>
      <c r="D421" s="123">
        <v>35</v>
      </c>
      <c r="E421" s="125">
        <v>462</v>
      </c>
    </row>
    <row r="422" spans="1:5" x14ac:dyDescent="0.15">
      <c r="A422" s="121">
        <v>50099</v>
      </c>
      <c r="B422" s="122" t="s">
        <v>477</v>
      </c>
      <c r="C422" s="123">
        <v>550</v>
      </c>
      <c r="D422" s="123">
        <v>55</v>
      </c>
      <c r="E422" s="123">
        <v>605</v>
      </c>
    </row>
    <row r="423" spans="1:5" x14ac:dyDescent="0.15">
      <c r="A423" s="121">
        <v>50102</v>
      </c>
      <c r="B423" s="122" t="s">
        <v>478</v>
      </c>
      <c r="C423" s="123">
        <v>550</v>
      </c>
      <c r="D423" s="123">
        <v>55</v>
      </c>
      <c r="E423" s="123">
        <v>605</v>
      </c>
    </row>
    <row r="424" spans="1:5" x14ac:dyDescent="0.15">
      <c r="A424" s="121">
        <v>50217</v>
      </c>
      <c r="B424" s="122" t="s">
        <v>479</v>
      </c>
      <c r="C424" s="123">
        <v>170</v>
      </c>
      <c r="D424" s="123">
        <v>17</v>
      </c>
      <c r="E424" s="123">
        <v>187</v>
      </c>
    </row>
    <row r="425" spans="1:5" x14ac:dyDescent="0.15">
      <c r="A425" s="121">
        <v>50223</v>
      </c>
      <c r="B425" s="122" t="s">
        <v>480</v>
      </c>
      <c r="C425" s="123">
        <v>170</v>
      </c>
      <c r="D425" s="123">
        <v>17</v>
      </c>
      <c r="E425" s="123">
        <v>187</v>
      </c>
    </row>
    <row r="426" spans="1:5" x14ac:dyDescent="0.15">
      <c r="A426" s="121">
        <v>50239</v>
      </c>
      <c r="B426" s="122" t="s">
        <v>481</v>
      </c>
      <c r="C426" s="123">
        <v>170</v>
      </c>
      <c r="D426" s="123">
        <v>17</v>
      </c>
      <c r="E426" s="123">
        <v>187</v>
      </c>
    </row>
    <row r="427" spans="1:5" x14ac:dyDescent="0.15">
      <c r="A427" s="121">
        <v>50337</v>
      </c>
      <c r="B427" s="122" t="s">
        <v>482</v>
      </c>
      <c r="C427" s="123">
        <v>170</v>
      </c>
      <c r="D427" s="123">
        <v>17</v>
      </c>
      <c r="E427" s="123">
        <v>187</v>
      </c>
    </row>
    <row r="428" spans="1:5" x14ac:dyDescent="0.15">
      <c r="A428" s="121">
        <v>50361</v>
      </c>
      <c r="B428" s="122" t="s">
        <v>483</v>
      </c>
      <c r="C428" s="123">
        <v>200</v>
      </c>
      <c r="D428" s="123">
        <v>20</v>
      </c>
      <c r="E428" s="123">
        <v>220</v>
      </c>
    </row>
    <row r="429" spans="1:5" x14ac:dyDescent="0.15">
      <c r="A429" s="121">
        <v>50419</v>
      </c>
      <c r="B429" s="122" t="s">
        <v>484</v>
      </c>
      <c r="C429" s="123">
        <v>200</v>
      </c>
      <c r="D429" s="123">
        <v>20</v>
      </c>
      <c r="E429" s="123">
        <v>220</v>
      </c>
    </row>
    <row r="430" spans="1:5" x14ac:dyDescent="0.15">
      <c r="A430" s="121">
        <v>50425</v>
      </c>
      <c r="B430" s="122" t="s">
        <v>485</v>
      </c>
      <c r="C430" s="123">
        <v>200</v>
      </c>
      <c r="D430" s="123">
        <v>20</v>
      </c>
      <c r="E430" s="123">
        <v>220</v>
      </c>
    </row>
    <row r="431" spans="1:5" x14ac:dyDescent="0.15">
      <c r="A431" s="121">
        <v>50431</v>
      </c>
      <c r="B431" s="122" t="s">
        <v>486</v>
      </c>
      <c r="C431" s="123">
        <v>200</v>
      </c>
      <c r="D431" s="123">
        <v>20</v>
      </c>
      <c r="E431" s="123">
        <v>220</v>
      </c>
    </row>
    <row r="432" spans="1:5" x14ac:dyDescent="0.15">
      <c r="A432" s="121">
        <v>50447</v>
      </c>
      <c r="B432" s="122" t="s">
        <v>487</v>
      </c>
      <c r="C432" s="123">
        <v>200</v>
      </c>
      <c r="D432" s="123">
        <v>20</v>
      </c>
      <c r="E432" s="123">
        <v>220</v>
      </c>
    </row>
    <row r="433" spans="1:5" x14ac:dyDescent="0.15">
      <c r="A433" s="121">
        <v>50453</v>
      </c>
      <c r="B433" s="122" t="s">
        <v>488</v>
      </c>
      <c r="C433" s="123">
        <v>450</v>
      </c>
      <c r="D433" s="123">
        <v>45</v>
      </c>
      <c r="E433" s="123">
        <v>495</v>
      </c>
    </row>
    <row r="434" spans="1:5" x14ac:dyDescent="0.15">
      <c r="A434" s="121">
        <v>50641</v>
      </c>
      <c r="B434" s="122" t="s">
        <v>489</v>
      </c>
      <c r="C434" s="123">
        <v>300</v>
      </c>
      <c r="D434" s="123">
        <v>30</v>
      </c>
      <c r="E434" s="123">
        <v>330</v>
      </c>
    </row>
    <row r="435" spans="1:5" x14ac:dyDescent="0.15">
      <c r="A435" s="121">
        <v>50658</v>
      </c>
      <c r="B435" s="122" t="s">
        <v>490</v>
      </c>
      <c r="C435" s="123">
        <v>400</v>
      </c>
      <c r="D435" s="123">
        <v>40</v>
      </c>
      <c r="E435" s="123">
        <v>440</v>
      </c>
    </row>
    <row r="436" spans="1:5" x14ac:dyDescent="0.15">
      <c r="A436" s="121">
        <v>50664</v>
      </c>
      <c r="B436" s="122" t="s">
        <v>491</v>
      </c>
      <c r="C436" s="123">
        <v>550</v>
      </c>
      <c r="D436" s="123">
        <v>55</v>
      </c>
      <c r="E436" s="123">
        <v>858</v>
      </c>
    </row>
    <row r="437" spans="1:5" x14ac:dyDescent="0.15">
      <c r="A437" s="121">
        <v>50711</v>
      </c>
      <c r="B437" s="122" t="s">
        <v>492</v>
      </c>
      <c r="C437" s="123">
        <v>550</v>
      </c>
      <c r="D437" s="123">
        <v>55</v>
      </c>
      <c r="E437" s="123">
        <v>858</v>
      </c>
    </row>
    <row r="438" spans="1:5" x14ac:dyDescent="0.15">
      <c r="A438" s="121">
        <v>50733</v>
      </c>
      <c r="B438" s="122" t="s">
        <v>493</v>
      </c>
      <c r="C438" s="123">
        <v>550</v>
      </c>
      <c r="D438" s="123">
        <v>55</v>
      </c>
      <c r="E438" s="123">
        <v>858</v>
      </c>
    </row>
    <row r="439" spans="1:5" x14ac:dyDescent="0.15">
      <c r="A439" s="121">
        <v>50748</v>
      </c>
      <c r="B439" s="122" t="s">
        <v>494</v>
      </c>
      <c r="C439" s="123">
        <v>200</v>
      </c>
      <c r="D439" s="123">
        <v>20</v>
      </c>
      <c r="E439" s="123">
        <v>220</v>
      </c>
    </row>
    <row r="440" spans="1:5" x14ac:dyDescent="0.15">
      <c r="A440" s="121">
        <v>50754</v>
      </c>
      <c r="B440" s="122" t="s">
        <v>495</v>
      </c>
      <c r="C440" s="123">
        <v>200</v>
      </c>
      <c r="D440" s="123">
        <v>20</v>
      </c>
      <c r="E440" s="123">
        <v>220</v>
      </c>
    </row>
    <row r="441" spans="1:5" x14ac:dyDescent="0.15">
      <c r="A441" s="121">
        <v>50801</v>
      </c>
      <c r="B441" s="122" t="s">
        <v>496</v>
      </c>
      <c r="C441" s="123">
        <v>300</v>
      </c>
      <c r="D441" s="123">
        <v>30</v>
      </c>
      <c r="E441" s="123">
        <v>330</v>
      </c>
    </row>
    <row r="442" spans="1:5" x14ac:dyDescent="0.15">
      <c r="A442" s="121">
        <v>50817</v>
      </c>
      <c r="B442" s="122" t="s">
        <v>497</v>
      </c>
      <c r="C442" s="123">
        <v>600</v>
      </c>
      <c r="D442" s="123">
        <v>60</v>
      </c>
      <c r="E442" s="123">
        <v>660</v>
      </c>
    </row>
    <row r="443" spans="1:5" x14ac:dyDescent="0.15">
      <c r="A443" s="121">
        <v>50823</v>
      </c>
      <c r="B443" s="122" t="s">
        <v>498</v>
      </c>
      <c r="C443" s="123">
        <v>600</v>
      </c>
      <c r="D443" s="123">
        <v>60</v>
      </c>
      <c r="E443" s="123">
        <v>660</v>
      </c>
    </row>
    <row r="444" spans="1:5" x14ac:dyDescent="0.15">
      <c r="A444" s="121">
        <v>50839</v>
      </c>
      <c r="B444" s="122" t="s">
        <v>499</v>
      </c>
      <c r="C444" s="123">
        <v>600</v>
      </c>
      <c r="D444" s="123">
        <v>60</v>
      </c>
      <c r="E444" s="123">
        <v>660</v>
      </c>
    </row>
    <row r="445" spans="1:5" x14ac:dyDescent="0.15">
      <c r="A445" s="121">
        <v>50845</v>
      </c>
      <c r="B445" s="122" t="s">
        <v>500</v>
      </c>
      <c r="C445" s="123">
        <v>600</v>
      </c>
      <c r="D445" s="123">
        <v>60</v>
      </c>
      <c r="E445" s="123">
        <v>660</v>
      </c>
    </row>
    <row r="446" spans="1:5" x14ac:dyDescent="0.15">
      <c r="A446" s="121">
        <v>50867</v>
      </c>
      <c r="B446" s="122" t="s">
        <v>501</v>
      </c>
      <c r="C446" s="123">
        <v>600</v>
      </c>
      <c r="D446" s="123">
        <v>60</v>
      </c>
      <c r="E446" s="123">
        <v>660</v>
      </c>
    </row>
    <row r="447" spans="1:5" x14ac:dyDescent="0.15">
      <c r="A447" s="121">
        <v>50873</v>
      </c>
      <c r="B447" s="122" t="s">
        <v>502</v>
      </c>
      <c r="C447" s="123">
        <v>600</v>
      </c>
      <c r="D447" s="123">
        <v>60</v>
      </c>
      <c r="E447" s="123">
        <v>660</v>
      </c>
    </row>
    <row r="448" spans="1:5" x14ac:dyDescent="0.15">
      <c r="A448" s="119">
        <v>50920</v>
      </c>
      <c r="B448" s="122" t="s">
        <v>503</v>
      </c>
      <c r="C448" s="123">
        <v>139</v>
      </c>
      <c r="D448" s="123">
        <v>14</v>
      </c>
      <c r="E448" s="123">
        <v>153</v>
      </c>
    </row>
    <row r="449" spans="1:5" x14ac:dyDescent="0.15">
      <c r="A449" s="119">
        <v>51116</v>
      </c>
      <c r="B449" s="122" t="s">
        <v>504</v>
      </c>
      <c r="C449" s="123">
        <v>170</v>
      </c>
      <c r="D449" s="123">
        <v>17</v>
      </c>
      <c r="E449" s="123">
        <v>187</v>
      </c>
    </row>
    <row r="450" spans="1:5" x14ac:dyDescent="0.15">
      <c r="A450" s="119">
        <v>51122</v>
      </c>
      <c r="B450" s="122" t="s">
        <v>505</v>
      </c>
      <c r="C450" s="123">
        <v>170</v>
      </c>
      <c r="D450" s="123">
        <v>17</v>
      </c>
      <c r="E450" s="123">
        <v>187</v>
      </c>
    </row>
    <row r="451" spans="1:5" x14ac:dyDescent="0.15">
      <c r="A451" s="119">
        <v>51138</v>
      </c>
      <c r="B451" s="122" t="s">
        <v>506</v>
      </c>
      <c r="C451" s="123">
        <v>170</v>
      </c>
      <c r="D451" s="123">
        <v>17</v>
      </c>
      <c r="E451" s="123">
        <v>187</v>
      </c>
    </row>
    <row r="452" spans="1:5" x14ac:dyDescent="0.15">
      <c r="A452" s="119">
        <v>51144</v>
      </c>
      <c r="B452" s="122" t="s">
        <v>507</v>
      </c>
      <c r="C452" s="123">
        <v>170</v>
      </c>
      <c r="D452" s="123">
        <v>17</v>
      </c>
      <c r="E452" s="123">
        <v>187</v>
      </c>
    </row>
    <row r="453" spans="1:5" x14ac:dyDescent="0.15">
      <c r="A453" s="119">
        <v>51150</v>
      </c>
      <c r="B453" s="122" t="s">
        <v>508</v>
      </c>
      <c r="C453" s="123">
        <v>170</v>
      </c>
      <c r="D453" s="123">
        <v>17</v>
      </c>
      <c r="E453" s="123">
        <v>187</v>
      </c>
    </row>
    <row r="454" spans="1:5" x14ac:dyDescent="0.15">
      <c r="A454" s="119">
        <v>51166</v>
      </c>
      <c r="B454" s="122" t="s">
        <v>509</v>
      </c>
      <c r="C454" s="123">
        <v>120</v>
      </c>
      <c r="D454" s="123">
        <v>12</v>
      </c>
      <c r="E454" s="123">
        <v>132</v>
      </c>
    </row>
    <row r="455" spans="1:5" x14ac:dyDescent="0.15">
      <c r="A455" s="121">
        <v>51171</v>
      </c>
      <c r="B455" s="122" t="s">
        <v>510</v>
      </c>
      <c r="C455" s="123">
        <v>170</v>
      </c>
      <c r="D455" s="123">
        <v>17</v>
      </c>
      <c r="E455" s="123">
        <v>187</v>
      </c>
    </row>
    <row r="456" spans="1:5" x14ac:dyDescent="0.15">
      <c r="A456" s="121">
        <v>51173</v>
      </c>
      <c r="B456" s="122" t="s">
        <v>511</v>
      </c>
      <c r="C456" s="123">
        <v>170</v>
      </c>
      <c r="D456" s="123">
        <v>17</v>
      </c>
      <c r="E456" s="123">
        <v>187</v>
      </c>
    </row>
    <row r="457" spans="1:5" x14ac:dyDescent="0.15">
      <c r="A457" s="121">
        <v>51175</v>
      </c>
      <c r="B457" s="122" t="s">
        <v>512</v>
      </c>
      <c r="C457" s="123">
        <v>170</v>
      </c>
      <c r="D457" s="123">
        <v>17</v>
      </c>
      <c r="E457" s="123">
        <v>187</v>
      </c>
    </row>
    <row r="458" spans="1:5" x14ac:dyDescent="0.15">
      <c r="A458" s="121">
        <v>51177</v>
      </c>
      <c r="B458" s="122" t="s">
        <v>513</v>
      </c>
      <c r="C458" s="123">
        <v>170</v>
      </c>
      <c r="D458" s="123">
        <v>17</v>
      </c>
      <c r="E458" s="123">
        <v>187</v>
      </c>
    </row>
    <row r="459" spans="1:5" x14ac:dyDescent="0.15">
      <c r="A459" s="121">
        <v>51179</v>
      </c>
      <c r="B459" s="122" t="s">
        <v>514</v>
      </c>
      <c r="C459" s="123">
        <v>170</v>
      </c>
      <c r="D459" s="123">
        <v>17</v>
      </c>
      <c r="E459" s="123">
        <v>187</v>
      </c>
    </row>
    <row r="460" spans="1:5" x14ac:dyDescent="0.15">
      <c r="A460" s="121">
        <v>51181</v>
      </c>
      <c r="B460" s="122" t="s">
        <v>515</v>
      </c>
      <c r="C460" s="123">
        <v>170</v>
      </c>
      <c r="D460" s="123">
        <v>17</v>
      </c>
      <c r="E460" s="123">
        <v>187</v>
      </c>
    </row>
    <row r="461" spans="1:5" x14ac:dyDescent="0.15">
      <c r="A461" s="121">
        <v>51183</v>
      </c>
      <c r="B461" s="122" t="s">
        <v>516</v>
      </c>
      <c r="C461" s="123">
        <v>300</v>
      </c>
      <c r="D461" s="123">
        <v>30</v>
      </c>
      <c r="E461" s="123">
        <v>330</v>
      </c>
    </row>
    <row r="462" spans="1:5" x14ac:dyDescent="0.15">
      <c r="A462" s="121">
        <v>51241</v>
      </c>
      <c r="B462" s="122" t="s">
        <v>517</v>
      </c>
      <c r="C462" s="123">
        <v>120</v>
      </c>
      <c r="D462" s="123">
        <v>12</v>
      </c>
      <c r="E462" s="123">
        <v>132</v>
      </c>
    </row>
    <row r="463" spans="1:5" x14ac:dyDescent="0.15">
      <c r="A463" s="119">
        <v>51257</v>
      </c>
      <c r="B463" s="122" t="s">
        <v>518</v>
      </c>
      <c r="C463" s="123">
        <v>120</v>
      </c>
      <c r="D463" s="123">
        <v>12</v>
      </c>
      <c r="E463" s="123">
        <v>132</v>
      </c>
    </row>
    <row r="464" spans="1:5" x14ac:dyDescent="0.15">
      <c r="A464" s="121">
        <v>51260</v>
      </c>
      <c r="B464" s="122" t="s">
        <v>519</v>
      </c>
      <c r="C464" s="123">
        <v>170</v>
      </c>
      <c r="D464" s="123">
        <v>17</v>
      </c>
      <c r="E464" s="123">
        <v>187</v>
      </c>
    </row>
    <row r="465" spans="1:5" x14ac:dyDescent="0.15">
      <c r="A465" s="119">
        <v>51276</v>
      </c>
      <c r="B465" s="122" t="s">
        <v>520</v>
      </c>
      <c r="C465" s="123">
        <v>170</v>
      </c>
      <c r="D465" s="123">
        <v>17</v>
      </c>
      <c r="E465" s="123">
        <v>187</v>
      </c>
    </row>
    <row r="466" spans="1:5" x14ac:dyDescent="0.15">
      <c r="A466" s="119">
        <v>51282</v>
      </c>
      <c r="B466" s="122" t="s">
        <v>521</v>
      </c>
      <c r="C466" s="123">
        <v>170</v>
      </c>
      <c r="D466" s="123">
        <v>17</v>
      </c>
      <c r="E466" s="123">
        <v>187</v>
      </c>
    </row>
    <row r="467" spans="1:5" x14ac:dyDescent="0.15">
      <c r="A467" s="119">
        <v>51304</v>
      </c>
      <c r="B467" s="122" t="s">
        <v>522</v>
      </c>
      <c r="C467" s="123">
        <v>170</v>
      </c>
      <c r="D467" s="123">
        <v>17</v>
      </c>
      <c r="E467" s="123">
        <v>187</v>
      </c>
    </row>
    <row r="468" spans="1:5" x14ac:dyDescent="0.15">
      <c r="A468" s="119">
        <v>51306</v>
      </c>
      <c r="B468" s="122" t="s">
        <v>523</v>
      </c>
      <c r="C468" s="123">
        <v>350</v>
      </c>
      <c r="D468" s="123">
        <v>35</v>
      </c>
      <c r="E468" s="123">
        <v>385</v>
      </c>
    </row>
    <row r="469" spans="1:5" x14ac:dyDescent="0.15">
      <c r="A469" s="119">
        <v>51310</v>
      </c>
      <c r="B469" s="122" t="s">
        <v>524</v>
      </c>
      <c r="C469" s="123">
        <v>700</v>
      </c>
      <c r="D469" s="123">
        <v>70</v>
      </c>
      <c r="E469" s="123">
        <v>770</v>
      </c>
    </row>
    <row r="470" spans="1:5" x14ac:dyDescent="0.15">
      <c r="A470" s="119">
        <v>51326</v>
      </c>
      <c r="B470" s="122" t="s">
        <v>525</v>
      </c>
      <c r="C470" s="123">
        <v>700</v>
      </c>
      <c r="D470" s="123">
        <v>70</v>
      </c>
      <c r="E470" s="123">
        <v>770</v>
      </c>
    </row>
    <row r="471" spans="1:5" x14ac:dyDescent="0.15">
      <c r="A471" s="119">
        <v>51332</v>
      </c>
      <c r="B471" s="122" t="s">
        <v>526</v>
      </c>
      <c r="C471" s="123">
        <v>700</v>
      </c>
      <c r="D471" s="123">
        <v>70</v>
      </c>
      <c r="E471" s="123">
        <v>770</v>
      </c>
    </row>
    <row r="472" spans="1:5" x14ac:dyDescent="0.15">
      <c r="A472" s="119">
        <v>51348</v>
      </c>
      <c r="B472" s="122" t="s">
        <v>527</v>
      </c>
      <c r="C472" s="123">
        <v>700</v>
      </c>
      <c r="D472" s="123">
        <v>70</v>
      </c>
      <c r="E472" s="123">
        <v>770</v>
      </c>
    </row>
    <row r="473" spans="1:5" x14ac:dyDescent="0.15">
      <c r="A473" s="119">
        <v>51354</v>
      </c>
      <c r="B473" s="122" t="s">
        <v>528</v>
      </c>
      <c r="C473" s="123">
        <v>1200</v>
      </c>
      <c r="D473" s="123">
        <v>120</v>
      </c>
      <c r="E473" s="123">
        <v>1320</v>
      </c>
    </row>
    <row r="474" spans="1:5" x14ac:dyDescent="0.15">
      <c r="A474" s="119">
        <v>51360</v>
      </c>
      <c r="B474" s="122" t="s">
        <v>529</v>
      </c>
      <c r="C474" s="123">
        <v>600</v>
      </c>
      <c r="D474" s="123">
        <v>60</v>
      </c>
      <c r="E474" s="123">
        <v>660</v>
      </c>
    </row>
    <row r="475" spans="1:5" x14ac:dyDescent="0.15">
      <c r="A475" s="119">
        <v>51376</v>
      </c>
      <c r="B475" s="122" t="s">
        <v>530</v>
      </c>
      <c r="C475" s="123">
        <v>600</v>
      </c>
      <c r="D475" s="123">
        <v>60</v>
      </c>
      <c r="E475" s="123">
        <v>660</v>
      </c>
    </row>
    <row r="476" spans="1:5" x14ac:dyDescent="0.15">
      <c r="A476" s="119">
        <v>51382</v>
      </c>
      <c r="B476" s="122" t="s">
        <v>531</v>
      </c>
      <c r="C476" s="123">
        <v>2500</v>
      </c>
      <c r="D476" s="123">
        <v>250</v>
      </c>
      <c r="E476" s="123">
        <v>2750</v>
      </c>
    </row>
    <row r="477" spans="1:5" x14ac:dyDescent="0.15">
      <c r="A477" s="119">
        <v>51398</v>
      </c>
      <c r="B477" s="122" t="s">
        <v>532</v>
      </c>
      <c r="C477" s="123">
        <v>2500</v>
      </c>
      <c r="D477" s="123">
        <v>250</v>
      </c>
      <c r="E477" s="123">
        <v>2750</v>
      </c>
    </row>
    <row r="478" spans="1:5" x14ac:dyDescent="0.15">
      <c r="A478" s="119">
        <v>51401</v>
      </c>
      <c r="B478" s="122" t="s">
        <v>533</v>
      </c>
      <c r="C478" s="123">
        <v>1000</v>
      </c>
      <c r="D478" s="123">
        <v>100</v>
      </c>
      <c r="E478" s="123">
        <v>1100</v>
      </c>
    </row>
    <row r="479" spans="1:5" x14ac:dyDescent="0.15">
      <c r="A479" s="119">
        <v>51417</v>
      </c>
      <c r="B479" s="122" t="s">
        <v>534</v>
      </c>
      <c r="C479" s="123">
        <v>1000</v>
      </c>
      <c r="D479" s="123">
        <v>100</v>
      </c>
      <c r="E479" s="123">
        <v>1100</v>
      </c>
    </row>
    <row r="480" spans="1:5" x14ac:dyDescent="0.15">
      <c r="A480" s="119">
        <v>51423</v>
      </c>
      <c r="B480" s="122" t="s">
        <v>535</v>
      </c>
      <c r="C480" s="123">
        <v>1000</v>
      </c>
      <c r="D480" s="123">
        <v>100</v>
      </c>
      <c r="E480" s="123">
        <v>1100</v>
      </c>
    </row>
    <row r="481" spans="1:5" x14ac:dyDescent="0.15">
      <c r="A481" s="119">
        <v>51451</v>
      </c>
      <c r="B481" s="122" t="s">
        <v>536</v>
      </c>
      <c r="C481" s="123">
        <v>8300</v>
      </c>
      <c r="D481" s="123">
        <v>830</v>
      </c>
      <c r="E481" s="123">
        <v>9130</v>
      </c>
    </row>
    <row r="482" spans="1:5" x14ac:dyDescent="0.15">
      <c r="A482" s="119">
        <v>51520</v>
      </c>
      <c r="B482" s="122" t="s">
        <v>537</v>
      </c>
      <c r="C482" s="123">
        <v>1200</v>
      </c>
      <c r="D482" s="123">
        <v>120</v>
      </c>
      <c r="E482" s="123">
        <v>1320</v>
      </c>
    </row>
    <row r="483" spans="1:5" x14ac:dyDescent="0.15">
      <c r="A483" s="119">
        <v>51560</v>
      </c>
      <c r="B483" s="122" t="s">
        <v>538</v>
      </c>
      <c r="C483" s="123">
        <v>1900</v>
      </c>
      <c r="D483" s="123">
        <v>190</v>
      </c>
      <c r="E483" s="123">
        <v>2090</v>
      </c>
    </row>
    <row r="484" spans="1:5" x14ac:dyDescent="0.15">
      <c r="A484" s="119">
        <v>51570</v>
      </c>
      <c r="B484" s="122" t="s">
        <v>539</v>
      </c>
      <c r="C484" s="123">
        <v>1700</v>
      </c>
      <c r="D484" s="123">
        <v>170</v>
      </c>
      <c r="E484" s="123">
        <v>1870</v>
      </c>
    </row>
    <row r="485" spans="1:5" x14ac:dyDescent="0.15">
      <c r="A485" s="119">
        <v>51610</v>
      </c>
      <c r="B485" s="122" t="s">
        <v>540</v>
      </c>
      <c r="C485" s="123">
        <v>100</v>
      </c>
      <c r="D485" s="123">
        <v>10</v>
      </c>
      <c r="E485" s="123">
        <v>110</v>
      </c>
    </row>
    <row r="486" spans="1:5" x14ac:dyDescent="0.15">
      <c r="A486" s="119">
        <v>51626</v>
      </c>
      <c r="B486" s="122" t="s">
        <v>541</v>
      </c>
      <c r="C486" s="123">
        <v>100</v>
      </c>
      <c r="D486" s="123">
        <v>10</v>
      </c>
      <c r="E486" s="123">
        <v>110</v>
      </c>
    </row>
    <row r="487" spans="1:5" x14ac:dyDescent="0.15">
      <c r="A487" s="119">
        <v>51632</v>
      </c>
      <c r="B487" s="122" t="s">
        <v>542</v>
      </c>
      <c r="C487" s="123">
        <v>100</v>
      </c>
      <c r="D487" s="123">
        <v>10</v>
      </c>
      <c r="E487" s="123">
        <v>110</v>
      </c>
    </row>
    <row r="488" spans="1:5" x14ac:dyDescent="0.15">
      <c r="A488" s="119">
        <v>51648</v>
      </c>
      <c r="B488" s="122" t="s">
        <v>543</v>
      </c>
      <c r="C488" s="123">
        <v>100</v>
      </c>
      <c r="D488" s="123">
        <v>10</v>
      </c>
      <c r="E488" s="123">
        <v>110</v>
      </c>
    </row>
    <row r="489" spans="1:5" x14ac:dyDescent="0.15">
      <c r="A489" s="119">
        <v>51654</v>
      </c>
      <c r="B489" s="122" t="s">
        <v>544</v>
      </c>
      <c r="C489" s="123">
        <v>100</v>
      </c>
      <c r="D489" s="123">
        <v>10</v>
      </c>
      <c r="E489" s="123">
        <v>110</v>
      </c>
    </row>
    <row r="490" spans="1:5" x14ac:dyDescent="0.15">
      <c r="A490" s="119">
        <v>51660</v>
      </c>
      <c r="B490" s="122" t="s">
        <v>545</v>
      </c>
      <c r="C490" s="123">
        <v>100</v>
      </c>
      <c r="D490" s="123">
        <v>10</v>
      </c>
      <c r="E490" s="123">
        <v>110</v>
      </c>
    </row>
    <row r="491" spans="1:5" x14ac:dyDescent="0.15">
      <c r="A491" s="119">
        <v>51676</v>
      </c>
      <c r="B491" s="122" t="s">
        <v>546</v>
      </c>
      <c r="C491" s="123">
        <v>100</v>
      </c>
      <c r="D491" s="123">
        <v>10</v>
      </c>
      <c r="E491" s="123">
        <v>110</v>
      </c>
    </row>
    <row r="492" spans="1:5" x14ac:dyDescent="0.15">
      <c r="A492" s="119">
        <v>51682</v>
      </c>
      <c r="B492" s="122" t="s">
        <v>547</v>
      </c>
      <c r="C492" s="123">
        <v>100</v>
      </c>
      <c r="D492" s="123">
        <v>10</v>
      </c>
      <c r="E492" s="123">
        <v>110</v>
      </c>
    </row>
    <row r="493" spans="1:5" x14ac:dyDescent="0.15">
      <c r="A493" s="119">
        <v>51698</v>
      </c>
      <c r="B493" s="122" t="s">
        <v>548</v>
      </c>
      <c r="C493" s="123">
        <v>100</v>
      </c>
      <c r="D493" s="123">
        <v>10</v>
      </c>
      <c r="E493" s="123">
        <v>110</v>
      </c>
    </row>
    <row r="494" spans="1:5" x14ac:dyDescent="0.15">
      <c r="A494" s="119">
        <v>51710</v>
      </c>
      <c r="B494" s="122" t="s">
        <v>549</v>
      </c>
      <c r="C494" s="123">
        <v>100</v>
      </c>
      <c r="D494" s="123">
        <v>10</v>
      </c>
      <c r="E494" s="123">
        <v>110</v>
      </c>
    </row>
    <row r="495" spans="1:5" x14ac:dyDescent="0.15">
      <c r="A495" s="119">
        <v>51726</v>
      </c>
      <c r="B495" s="122" t="s">
        <v>550</v>
      </c>
      <c r="C495" s="123">
        <v>100</v>
      </c>
      <c r="D495" s="123">
        <v>10</v>
      </c>
      <c r="E495" s="123">
        <v>110</v>
      </c>
    </row>
    <row r="496" spans="1:5" x14ac:dyDescent="0.15">
      <c r="A496" s="119">
        <v>51732</v>
      </c>
      <c r="B496" s="122" t="s">
        <v>551</v>
      </c>
      <c r="C496" s="123">
        <v>100</v>
      </c>
      <c r="D496" s="123">
        <v>10</v>
      </c>
      <c r="E496" s="123">
        <v>110</v>
      </c>
    </row>
    <row r="497" spans="1:5" x14ac:dyDescent="0.15">
      <c r="A497" s="119">
        <v>51748</v>
      </c>
      <c r="B497" s="122" t="s">
        <v>552</v>
      </c>
      <c r="C497" s="123">
        <v>100</v>
      </c>
      <c r="D497" s="123">
        <v>10</v>
      </c>
      <c r="E497" s="123">
        <v>110</v>
      </c>
    </row>
    <row r="498" spans="1:5" x14ac:dyDescent="0.15">
      <c r="A498" s="119">
        <v>51754</v>
      </c>
      <c r="B498" s="122" t="s">
        <v>553</v>
      </c>
      <c r="C498" s="123">
        <v>100</v>
      </c>
      <c r="D498" s="123">
        <v>10</v>
      </c>
      <c r="E498" s="123">
        <v>110</v>
      </c>
    </row>
    <row r="499" spans="1:5" x14ac:dyDescent="0.15">
      <c r="A499" s="119">
        <v>51760</v>
      </c>
      <c r="B499" s="122" t="s">
        <v>554</v>
      </c>
      <c r="C499" s="123">
        <v>100</v>
      </c>
      <c r="D499" s="123">
        <v>10</v>
      </c>
      <c r="E499" s="123">
        <v>110</v>
      </c>
    </row>
    <row r="500" spans="1:5" x14ac:dyDescent="0.15">
      <c r="A500" s="119">
        <v>51776</v>
      </c>
      <c r="B500" s="122" t="s">
        <v>555</v>
      </c>
      <c r="C500" s="123">
        <v>100</v>
      </c>
      <c r="D500" s="123">
        <v>10</v>
      </c>
      <c r="E500" s="123">
        <v>110</v>
      </c>
    </row>
    <row r="501" spans="1:5" x14ac:dyDescent="0.15">
      <c r="A501" s="119">
        <v>51782</v>
      </c>
      <c r="B501" s="122" t="s">
        <v>556</v>
      </c>
      <c r="C501" s="123">
        <v>100</v>
      </c>
      <c r="D501" s="123">
        <v>10</v>
      </c>
      <c r="E501" s="123">
        <v>110</v>
      </c>
    </row>
    <row r="502" spans="1:5" x14ac:dyDescent="0.15">
      <c r="A502" s="119">
        <v>51798</v>
      </c>
      <c r="B502" s="122" t="s">
        <v>557</v>
      </c>
      <c r="C502" s="123">
        <v>100</v>
      </c>
      <c r="D502" s="123">
        <v>10</v>
      </c>
      <c r="E502" s="123">
        <v>110</v>
      </c>
    </row>
    <row r="503" spans="1:5" x14ac:dyDescent="0.15">
      <c r="A503" s="119">
        <v>51810</v>
      </c>
      <c r="B503" s="122" t="s">
        <v>558</v>
      </c>
      <c r="C503" s="123">
        <v>100</v>
      </c>
      <c r="D503" s="123">
        <v>10</v>
      </c>
      <c r="E503" s="123">
        <v>110</v>
      </c>
    </row>
    <row r="504" spans="1:5" x14ac:dyDescent="0.15">
      <c r="A504" s="119">
        <v>51826</v>
      </c>
      <c r="B504" s="122" t="s">
        <v>559</v>
      </c>
      <c r="C504" s="123">
        <v>100</v>
      </c>
      <c r="D504" s="123">
        <v>10</v>
      </c>
      <c r="E504" s="123">
        <v>110</v>
      </c>
    </row>
    <row r="505" spans="1:5" x14ac:dyDescent="0.15">
      <c r="A505" s="119">
        <v>51832</v>
      </c>
      <c r="B505" s="122" t="s">
        <v>560</v>
      </c>
      <c r="C505" s="123">
        <v>100</v>
      </c>
      <c r="D505" s="123">
        <v>10</v>
      </c>
      <c r="E505" s="123">
        <v>110</v>
      </c>
    </row>
    <row r="506" spans="1:5" x14ac:dyDescent="0.15">
      <c r="A506" s="119">
        <v>51848</v>
      </c>
      <c r="B506" s="122" t="s">
        <v>561</v>
      </c>
      <c r="C506" s="123">
        <v>100</v>
      </c>
      <c r="D506" s="123">
        <v>10</v>
      </c>
      <c r="E506" s="123">
        <v>110</v>
      </c>
    </row>
    <row r="507" spans="1:5" x14ac:dyDescent="0.15">
      <c r="A507" s="119">
        <v>51854</v>
      </c>
      <c r="B507" s="122" t="s">
        <v>562</v>
      </c>
      <c r="C507" s="123">
        <v>100</v>
      </c>
      <c r="D507" s="123">
        <v>10</v>
      </c>
      <c r="E507" s="123">
        <v>110</v>
      </c>
    </row>
    <row r="508" spans="1:5" x14ac:dyDescent="0.15">
      <c r="A508" s="119">
        <v>51860</v>
      </c>
      <c r="B508" s="122" t="s">
        <v>563</v>
      </c>
      <c r="C508" s="123">
        <v>100</v>
      </c>
      <c r="D508" s="123">
        <v>10</v>
      </c>
      <c r="E508" s="123">
        <v>110</v>
      </c>
    </row>
    <row r="509" spans="1:5" x14ac:dyDescent="0.15">
      <c r="A509" s="119">
        <v>51910</v>
      </c>
      <c r="B509" s="122" t="s">
        <v>564</v>
      </c>
      <c r="C509" s="123">
        <v>100</v>
      </c>
      <c r="D509" s="123">
        <v>10</v>
      </c>
      <c r="E509" s="123">
        <v>110</v>
      </c>
    </row>
    <row r="510" spans="1:5" x14ac:dyDescent="0.15">
      <c r="A510" s="119">
        <v>51926</v>
      </c>
      <c r="B510" s="122" t="s">
        <v>565</v>
      </c>
      <c r="C510" s="123">
        <v>100</v>
      </c>
      <c r="D510" s="123">
        <v>10</v>
      </c>
      <c r="E510" s="123">
        <v>110</v>
      </c>
    </row>
    <row r="511" spans="1:5" x14ac:dyDescent="0.15">
      <c r="A511" s="119">
        <v>51932</v>
      </c>
      <c r="B511" s="122" t="s">
        <v>566</v>
      </c>
      <c r="C511" s="123">
        <v>100</v>
      </c>
      <c r="D511" s="123">
        <v>10</v>
      </c>
      <c r="E511" s="123">
        <v>110</v>
      </c>
    </row>
    <row r="512" spans="1:5" x14ac:dyDescent="0.15">
      <c r="A512" s="119">
        <v>51948</v>
      </c>
      <c r="B512" s="122" t="s">
        <v>567</v>
      </c>
      <c r="C512" s="123">
        <v>100</v>
      </c>
      <c r="D512" s="123">
        <v>10</v>
      </c>
      <c r="E512" s="123">
        <v>110</v>
      </c>
    </row>
    <row r="513" spans="1:5" x14ac:dyDescent="0.15">
      <c r="A513" s="119">
        <v>51954</v>
      </c>
      <c r="B513" s="122" t="s">
        <v>568</v>
      </c>
      <c r="C513" s="123">
        <v>100</v>
      </c>
      <c r="D513" s="123">
        <v>10</v>
      </c>
      <c r="E513" s="123">
        <v>110</v>
      </c>
    </row>
    <row r="514" spans="1:5" x14ac:dyDescent="0.15">
      <c r="A514" s="119">
        <v>51960</v>
      </c>
      <c r="B514" s="122" t="s">
        <v>569</v>
      </c>
      <c r="C514" s="123">
        <v>100</v>
      </c>
      <c r="D514" s="123">
        <v>10</v>
      </c>
      <c r="E514" s="123">
        <v>110</v>
      </c>
    </row>
    <row r="515" spans="1:5" x14ac:dyDescent="0.15">
      <c r="A515" s="119">
        <v>51976</v>
      </c>
      <c r="B515" s="122" t="s">
        <v>570</v>
      </c>
      <c r="C515" s="123">
        <v>100</v>
      </c>
      <c r="D515" s="123">
        <v>10</v>
      </c>
      <c r="E515" s="123">
        <v>110</v>
      </c>
    </row>
    <row r="516" spans="1:5" x14ac:dyDescent="0.15">
      <c r="A516" s="119">
        <v>52010</v>
      </c>
      <c r="B516" s="122" t="s">
        <v>571</v>
      </c>
      <c r="C516" s="123">
        <v>100</v>
      </c>
      <c r="D516" s="123">
        <v>10</v>
      </c>
      <c r="E516" s="123">
        <v>110</v>
      </c>
    </row>
    <row r="517" spans="1:5" x14ac:dyDescent="0.15">
      <c r="A517" s="119">
        <v>52026</v>
      </c>
      <c r="B517" s="122" t="s">
        <v>572</v>
      </c>
      <c r="C517" s="123">
        <v>100</v>
      </c>
      <c r="D517" s="123">
        <v>10</v>
      </c>
      <c r="E517" s="123">
        <v>110</v>
      </c>
    </row>
    <row r="518" spans="1:5" x14ac:dyDescent="0.15">
      <c r="A518" s="119">
        <v>52032</v>
      </c>
      <c r="B518" s="122" t="s">
        <v>573</v>
      </c>
      <c r="C518" s="123">
        <v>100</v>
      </c>
      <c r="D518" s="123">
        <v>10</v>
      </c>
      <c r="E518" s="123">
        <v>110</v>
      </c>
    </row>
    <row r="519" spans="1:5" x14ac:dyDescent="0.15">
      <c r="A519" s="119">
        <v>52048</v>
      </c>
      <c r="B519" s="122" t="s">
        <v>574</v>
      </c>
      <c r="C519" s="123">
        <v>100</v>
      </c>
      <c r="D519" s="123">
        <v>10</v>
      </c>
      <c r="E519" s="123">
        <v>110</v>
      </c>
    </row>
    <row r="520" spans="1:5" x14ac:dyDescent="0.15">
      <c r="A520" s="119">
        <v>52054</v>
      </c>
      <c r="B520" s="122" t="s">
        <v>575</v>
      </c>
      <c r="C520" s="123">
        <v>100</v>
      </c>
      <c r="D520" s="123">
        <v>10</v>
      </c>
      <c r="E520" s="123">
        <v>110</v>
      </c>
    </row>
    <row r="521" spans="1:5" x14ac:dyDescent="0.15">
      <c r="A521" s="119">
        <v>52060</v>
      </c>
      <c r="B521" s="122" t="s">
        <v>576</v>
      </c>
      <c r="C521" s="123">
        <v>100</v>
      </c>
      <c r="D521" s="123">
        <v>10</v>
      </c>
      <c r="E521" s="123">
        <v>110</v>
      </c>
    </row>
    <row r="522" spans="1:5" x14ac:dyDescent="0.15">
      <c r="A522" s="119">
        <v>52076</v>
      </c>
      <c r="B522" s="122" t="s">
        <v>577</v>
      </c>
      <c r="C522" s="123">
        <v>100</v>
      </c>
      <c r="D522" s="123">
        <v>10</v>
      </c>
      <c r="E522" s="123">
        <v>110</v>
      </c>
    </row>
    <row r="523" spans="1:5" x14ac:dyDescent="0.15">
      <c r="A523" s="119">
        <v>52110</v>
      </c>
      <c r="B523" s="122" t="s">
        <v>578</v>
      </c>
      <c r="C523" s="123">
        <v>100</v>
      </c>
      <c r="D523" s="123">
        <v>10</v>
      </c>
      <c r="E523" s="123">
        <v>110</v>
      </c>
    </row>
    <row r="524" spans="1:5" x14ac:dyDescent="0.15">
      <c r="A524" s="119">
        <v>52126</v>
      </c>
      <c r="B524" s="122" t="s">
        <v>579</v>
      </c>
      <c r="C524" s="123">
        <v>100</v>
      </c>
      <c r="D524" s="123">
        <v>10</v>
      </c>
      <c r="E524" s="123">
        <v>110</v>
      </c>
    </row>
    <row r="525" spans="1:5" x14ac:dyDescent="0.15">
      <c r="A525" s="119">
        <v>52132</v>
      </c>
      <c r="B525" s="122" t="s">
        <v>580</v>
      </c>
      <c r="C525" s="123">
        <v>100</v>
      </c>
      <c r="D525" s="123">
        <v>10</v>
      </c>
      <c r="E525" s="123">
        <v>110</v>
      </c>
    </row>
    <row r="526" spans="1:5" x14ac:dyDescent="0.15">
      <c r="A526" s="119">
        <v>52148</v>
      </c>
      <c r="B526" s="122" t="s">
        <v>581</v>
      </c>
      <c r="C526" s="123">
        <v>100</v>
      </c>
      <c r="D526" s="123">
        <v>10</v>
      </c>
      <c r="E526" s="123">
        <v>110</v>
      </c>
    </row>
    <row r="527" spans="1:5" x14ac:dyDescent="0.15">
      <c r="A527" s="119">
        <v>52154</v>
      </c>
      <c r="B527" s="122" t="s">
        <v>582</v>
      </c>
      <c r="C527" s="123">
        <v>100</v>
      </c>
      <c r="D527" s="123">
        <v>10</v>
      </c>
      <c r="E527" s="123">
        <v>110</v>
      </c>
    </row>
    <row r="528" spans="1:5" x14ac:dyDescent="0.15">
      <c r="A528" s="119">
        <v>52160</v>
      </c>
      <c r="B528" s="122" t="s">
        <v>583</v>
      </c>
      <c r="C528" s="123">
        <v>100</v>
      </c>
      <c r="D528" s="123">
        <v>10</v>
      </c>
      <c r="E528" s="123">
        <v>110</v>
      </c>
    </row>
    <row r="529" spans="1:5" x14ac:dyDescent="0.15">
      <c r="A529" s="119">
        <v>52176</v>
      </c>
      <c r="B529" s="122" t="s">
        <v>584</v>
      </c>
      <c r="C529" s="123">
        <v>100</v>
      </c>
      <c r="D529" s="123">
        <v>10</v>
      </c>
      <c r="E529" s="123">
        <v>110</v>
      </c>
    </row>
    <row r="530" spans="1:5" x14ac:dyDescent="0.15">
      <c r="A530" s="119">
        <v>52210</v>
      </c>
      <c r="B530" s="122" t="s">
        <v>585</v>
      </c>
      <c r="C530" s="123">
        <v>100</v>
      </c>
      <c r="D530" s="123">
        <v>10</v>
      </c>
      <c r="E530" s="123">
        <v>110</v>
      </c>
    </row>
    <row r="531" spans="1:5" x14ac:dyDescent="0.15">
      <c r="A531" s="119">
        <v>52226</v>
      </c>
      <c r="B531" s="122" t="s">
        <v>586</v>
      </c>
      <c r="C531" s="123">
        <v>100</v>
      </c>
      <c r="D531" s="123">
        <v>10</v>
      </c>
      <c r="E531" s="123">
        <v>110</v>
      </c>
    </row>
    <row r="532" spans="1:5" x14ac:dyDescent="0.15">
      <c r="A532" s="119">
        <v>52232</v>
      </c>
      <c r="B532" s="122" t="s">
        <v>587</v>
      </c>
      <c r="C532" s="123">
        <v>100</v>
      </c>
      <c r="D532" s="123">
        <v>10</v>
      </c>
      <c r="E532" s="123">
        <v>110</v>
      </c>
    </row>
    <row r="533" spans="1:5" x14ac:dyDescent="0.15">
      <c r="A533" s="119">
        <v>52248</v>
      </c>
      <c r="B533" s="122" t="s">
        <v>588</v>
      </c>
      <c r="C533" s="123">
        <v>100</v>
      </c>
      <c r="D533" s="123">
        <v>10</v>
      </c>
      <c r="E533" s="123">
        <v>110</v>
      </c>
    </row>
    <row r="534" spans="1:5" x14ac:dyDescent="0.15">
      <c r="A534" s="119">
        <v>52254</v>
      </c>
      <c r="B534" s="122" t="s">
        <v>589</v>
      </c>
      <c r="C534" s="123">
        <v>100</v>
      </c>
      <c r="D534" s="123">
        <v>10</v>
      </c>
      <c r="E534" s="123">
        <v>110</v>
      </c>
    </row>
    <row r="535" spans="1:5" x14ac:dyDescent="0.15">
      <c r="A535" s="119">
        <v>52260</v>
      </c>
      <c r="B535" s="122" t="s">
        <v>590</v>
      </c>
      <c r="C535" s="123">
        <v>100</v>
      </c>
      <c r="D535" s="123">
        <v>10</v>
      </c>
      <c r="E535" s="123">
        <v>110</v>
      </c>
    </row>
    <row r="536" spans="1:5" x14ac:dyDescent="0.15">
      <c r="A536" s="119">
        <v>52276</v>
      </c>
      <c r="B536" s="122" t="s">
        <v>591</v>
      </c>
      <c r="C536" s="123">
        <v>100</v>
      </c>
      <c r="D536" s="123">
        <v>10</v>
      </c>
      <c r="E536" s="123">
        <v>110</v>
      </c>
    </row>
    <row r="537" spans="1:5" x14ac:dyDescent="0.15">
      <c r="A537" s="119">
        <v>52282</v>
      </c>
      <c r="B537" s="122" t="s">
        <v>592</v>
      </c>
      <c r="C537" s="123">
        <v>100</v>
      </c>
      <c r="D537" s="123">
        <v>10</v>
      </c>
      <c r="E537" s="123">
        <v>110</v>
      </c>
    </row>
    <row r="538" spans="1:5" x14ac:dyDescent="0.15">
      <c r="A538" s="119">
        <v>52310</v>
      </c>
      <c r="B538" s="122" t="s">
        <v>593</v>
      </c>
      <c r="C538" s="123">
        <v>250</v>
      </c>
      <c r="D538" s="123">
        <v>25</v>
      </c>
      <c r="E538" s="123">
        <v>275</v>
      </c>
    </row>
    <row r="539" spans="1:5" x14ac:dyDescent="0.15">
      <c r="A539" s="119">
        <v>52326</v>
      </c>
      <c r="B539" s="122" t="s">
        <v>594</v>
      </c>
      <c r="C539" s="123">
        <v>4500</v>
      </c>
      <c r="D539" s="123">
        <v>450</v>
      </c>
      <c r="E539" s="123">
        <v>4950</v>
      </c>
    </row>
    <row r="540" spans="1:5" x14ac:dyDescent="0.15">
      <c r="A540" s="119">
        <v>53015</v>
      </c>
      <c r="B540" s="122" t="s">
        <v>595</v>
      </c>
      <c r="C540" s="123">
        <v>100</v>
      </c>
      <c r="D540" s="123">
        <v>10</v>
      </c>
      <c r="E540" s="123">
        <v>110</v>
      </c>
    </row>
    <row r="541" spans="1:5" x14ac:dyDescent="0.15">
      <c r="A541" s="119">
        <v>53021</v>
      </c>
      <c r="B541" s="122" t="s">
        <v>596</v>
      </c>
      <c r="C541" s="123">
        <v>100</v>
      </c>
      <c r="D541" s="123">
        <v>10</v>
      </c>
      <c r="E541" s="123">
        <v>110</v>
      </c>
    </row>
    <row r="542" spans="1:5" x14ac:dyDescent="0.15">
      <c r="A542" s="119">
        <v>53037</v>
      </c>
      <c r="B542" s="122" t="s">
        <v>597</v>
      </c>
      <c r="C542" s="123">
        <v>100</v>
      </c>
      <c r="D542" s="123">
        <v>10</v>
      </c>
      <c r="E542" s="123">
        <v>110</v>
      </c>
    </row>
    <row r="543" spans="1:5" x14ac:dyDescent="0.15">
      <c r="A543" s="119">
        <v>53043</v>
      </c>
      <c r="B543" s="122" t="s">
        <v>598</v>
      </c>
      <c r="C543" s="123">
        <v>100</v>
      </c>
      <c r="D543" s="123">
        <v>10</v>
      </c>
      <c r="E543" s="123">
        <v>110</v>
      </c>
    </row>
    <row r="544" spans="1:5" x14ac:dyDescent="0.15">
      <c r="A544" s="121">
        <v>53059</v>
      </c>
      <c r="B544" s="122" t="s">
        <v>599</v>
      </c>
      <c r="C544" s="123">
        <v>100</v>
      </c>
      <c r="D544" s="123">
        <v>10</v>
      </c>
      <c r="E544" s="123">
        <v>110</v>
      </c>
    </row>
    <row r="545" spans="1:5" x14ac:dyDescent="0.15">
      <c r="A545" s="119">
        <v>53065</v>
      </c>
      <c r="B545" s="122" t="s">
        <v>600</v>
      </c>
      <c r="C545" s="123">
        <v>100</v>
      </c>
      <c r="D545" s="123">
        <v>10</v>
      </c>
      <c r="E545" s="123">
        <v>110</v>
      </c>
    </row>
    <row r="546" spans="1:5" x14ac:dyDescent="0.15">
      <c r="A546" s="121">
        <v>53071</v>
      </c>
      <c r="B546" s="122" t="s">
        <v>601</v>
      </c>
      <c r="C546" s="123">
        <v>100</v>
      </c>
      <c r="D546" s="123">
        <v>10</v>
      </c>
      <c r="E546" s="123">
        <v>110</v>
      </c>
    </row>
    <row r="547" spans="1:5" x14ac:dyDescent="0.15">
      <c r="A547" s="121">
        <v>53087</v>
      </c>
      <c r="B547" s="122" t="s">
        <v>602</v>
      </c>
      <c r="C547" s="123">
        <v>100</v>
      </c>
      <c r="D547" s="123">
        <v>10</v>
      </c>
      <c r="E547" s="123">
        <v>110</v>
      </c>
    </row>
    <row r="548" spans="1:5" x14ac:dyDescent="0.15">
      <c r="A548" s="119">
        <v>53093</v>
      </c>
      <c r="B548" s="122" t="s">
        <v>603</v>
      </c>
      <c r="C548" s="123">
        <v>100</v>
      </c>
      <c r="D548" s="123">
        <v>10</v>
      </c>
      <c r="E548" s="123">
        <v>110</v>
      </c>
    </row>
    <row r="549" spans="1:5" x14ac:dyDescent="0.15">
      <c r="A549" s="121">
        <v>53106</v>
      </c>
      <c r="B549" s="122" t="s">
        <v>604</v>
      </c>
      <c r="C549" s="123">
        <v>100</v>
      </c>
      <c r="D549" s="123">
        <v>10</v>
      </c>
      <c r="E549" s="123">
        <v>110</v>
      </c>
    </row>
    <row r="550" spans="1:5" x14ac:dyDescent="0.15">
      <c r="A550" s="121">
        <v>53112</v>
      </c>
      <c r="B550" s="122" t="s">
        <v>605</v>
      </c>
      <c r="C550" s="123">
        <v>100</v>
      </c>
      <c r="D550" s="123">
        <v>10</v>
      </c>
      <c r="E550" s="123">
        <v>110</v>
      </c>
    </row>
    <row r="551" spans="1:5" x14ac:dyDescent="0.15">
      <c r="A551" s="119">
        <v>53128</v>
      </c>
      <c r="B551" s="122" t="s">
        <v>606</v>
      </c>
      <c r="C551" s="123">
        <v>100</v>
      </c>
      <c r="D551" s="123">
        <v>10</v>
      </c>
      <c r="E551" s="123">
        <v>110</v>
      </c>
    </row>
    <row r="552" spans="1:5" x14ac:dyDescent="0.15">
      <c r="A552" s="121">
        <v>53134</v>
      </c>
      <c r="B552" s="122" t="s">
        <v>607</v>
      </c>
      <c r="C552" s="123">
        <v>100</v>
      </c>
      <c r="D552" s="123">
        <v>10</v>
      </c>
      <c r="E552" s="123">
        <v>110</v>
      </c>
    </row>
    <row r="553" spans="1:5" x14ac:dyDescent="0.15">
      <c r="A553" s="119">
        <v>53140</v>
      </c>
      <c r="B553" s="122" t="s">
        <v>608</v>
      </c>
      <c r="C553" s="123">
        <v>100</v>
      </c>
      <c r="D553" s="123">
        <v>10</v>
      </c>
      <c r="E553" s="123">
        <v>110</v>
      </c>
    </row>
    <row r="554" spans="1:5" x14ac:dyDescent="0.15">
      <c r="A554" s="121">
        <v>53156</v>
      </c>
      <c r="B554" s="122" t="s">
        <v>609</v>
      </c>
      <c r="C554" s="123">
        <v>100</v>
      </c>
      <c r="D554" s="123">
        <v>10</v>
      </c>
      <c r="E554" s="123">
        <v>110</v>
      </c>
    </row>
    <row r="555" spans="1:5" x14ac:dyDescent="0.15">
      <c r="A555" s="121">
        <v>53162</v>
      </c>
      <c r="B555" s="122" t="s">
        <v>610</v>
      </c>
      <c r="C555" s="123">
        <v>100</v>
      </c>
      <c r="D555" s="123">
        <v>10</v>
      </c>
      <c r="E555" s="123">
        <v>110</v>
      </c>
    </row>
    <row r="556" spans="1:5" x14ac:dyDescent="0.15">
      <c r="A556" s="121">
        <v>53178</v>
      </c>
      <c r="B556" s="122" t="s">
        <v>611</v>
      </c>
      <c r="C556" s="123">
        <v>100</v>
      </c>
      <c r="D556" s="123">
        <v>10</v>
      </c>
      <c r="E556" s="123">
        <v>110</v>
      </c>
    </row>
    <row r="557" spans="1:5" x14ac:dyDescent="0.15">
      <c r="A557" s="121">
        <v>53184</v>
      </c>
      <c r="B557" s="122" t="s">
        <v>612</v>
      </c>
      <c r="C557" s="123">
        <v>100</v>
      </c>
      <c r="D557" s="123">
        <v>10</v>
      </c>
      <c r="E557" s="123">
        <v>110</v>
      </c>
    </row>
    <row r="558" spans="1:5" x14ac:dyDescent="0.15">
      <c r="A558" s="121">
        <v>53190</v>
      </c>
      <c r="B558" s="122" t="s">
        <v>613</v>
      </c>
      <c r="C558" s="123">
        <v>100</v>
      </c>
      <c r="D558" s="123">
        <v>10</v>
      </c>
      <c r="E558" s="123">
        <v>110</v>
      </c>
    </row>
    <row r="559" spans="1:5" x14ac:dyDescent="0.15">
      <c r="A559" s="121">
        <v>53203</v>
      </c>
      <c r="B559" s="122" t="s">
        <v>614</v>
      </c>
      <c r="C559" s="123">
        <v>100</v>
      </c>
      <c r="D559" s="123">
        <v>10</v>
      </c>
      <c r="E559" s="123">
        <v>110</v>
      </c>
    </row>
    <row r="560" spans="1:5" x14ac:dyDescent="0.15">
      <c r="A560" s="119">
        <v>53219</v>
      </c>
      <c r="B560" s="122" t="s">
        <v>615</v>
      </c>
      <c r="C560" s="123">
        <v>100</v>
      </c>
      <c r="D560" s="123">
        <v>10</v>
      </c>
      <c r="E560" s="123">
        <v>110</v>
      </c>
    </row>
    <row r="561" spans="1:5" x14ac:dyDescent="0.15">
      <c r="A561" s="121">
        <v>53225</v>
      </c>
      <c r="B561" s="122" t="s">
        <v>616</v>
      </c>
      <c r="C561" s="123">
        <v>100</v>
      </c>
      <c r="D561" s="123">
        <v>10</v>
      </c>
      <c r="E561" s="123">
        <v>110</v>
      </c>
    </row>
    <row r="562" spans="1:5" x14ac:dyDescent="0.15">
      <c r="A562" s="121">
        <v>53231</v>
      </c>
      <c r="B562" s="122" t="s">
        <v>617</v>
      </c>
      <c r="C562" s="123">
        <v>100</v>
      </c>
      <c r="D562" s="123">
        <v>10</v>
      </c>
      <c r="E562" s="123">
        <v>110</v>
      </c>
    </row>
    <row r="563" spans="1:5" x14ac:dyDescent="0.15">
      <c r="A563" s="121">
        <v>53247</v>
      </c>
      <c r="B563" s="122" t="s">
        <v>618</v>
      </c>
      <c r="C563" s="123">
        <v>100</v>
      </c>
      <c r="D563" s="123">
        <v>10</v>
      </c>
      <c r="E563" s="123">
        <v>110</v>
      </c>
    </row>
    <row r="564" spans="1:5" x14ac:dyDescent="0.15">
      <c r="A564" s="121">
        <v>53253</v>
      </c>
      <c r="B564" s="122" t="s">
        <v>619</v>
      </c>
      <c r="C564" s="123">
        <v>100</v>
      </c>
      <c r="D564" s="123">
        <v>10</v>
      </c>
      <c r="E564" s="123">
        <v>110</v>
      </c>
    </row>
    <row r="565" spans="1:5" x14ac:dyDescent="0.15">
      <c r="A565" s="121">
        <v>53269</v>
      </c>
      <c r="B565" s="122" t="s">
        <v>620</v>
      </c>
      <c r="C565" s="123">
        <v>100</v>
      </c>
      <c r="D565" s="123">
        <v>10</v>
      </c>
      <c r="E565" s="123">
        <v>110</v>
      </c>
    </row>
    <row r="566" spans="1:5" x14ac:dyDescent="0.15">
      <c r="A566" s="121">
        <v>53751</v>
      </c>
      <c r="B566" s="122" t="s">
        <v>621</v>
      </c>
      <c r="C566" s="123">
        <v>100</v>
      </c>
      <c r="D566" s="123">
        <v>10</v>
      </c>
      <c r="E566" s="123">
        <v>110</v>
      </c>
    </row>
    <row r="567" spans="1:5" x14ac:dyDescent="0.15">
      <c r="A567" s="121">
        <v>53281</v>
      </c>
      <c r="B567" s="122" t="s">
        <v>622</v>
      </c>
      <c r="C567" s="123">
        <v>100</v>
      </c>
      <c r="D567" s="123">
        <v>10</v>
      </c>
      <c r="E567" s="123">
        <v>110</v>
      </c>
    </row>
    <row r="568" spans="1:5" x14ac:dyDescent="0.15">
      <c r="A568" s="121">
        <v>53297</v>
      </c>
      <c r="B568" s="122" t="s">
        <v>623</v>
      </c>
      <c r="C568" s="123">
        <v>100</v>
      </c>
      <c r="D568" s="123">
        <v>10</v>
      </c>
      <c r="E568" s="123">
        <v>110</v>
      </c>
    </row>
    <row r="569" spans="1:5" x14ac:dyDescent="0.15">
      <c r="A569" s="121">
        <v>53300</v>
      </c>
      <c r="B569" s="122" t="s">
        <v>624</v>
      </c>
      <c r="C569" s="123">
        <v>100</v>
      </c>
      <c r="D569" s="123">
        <v>10</v>
      </c>
      <c r="E569" s="123">
        <v>110</v>
      </c>
    </row>
    <row r="570" spans="1:5" x14ac:dyDescent="0.15">
      <c r="A570" s="121">
        <v>53316</v>
      </c>
      <c r="B570" s="122" t="s">
        <v>625</v>
      </c>
      <c r="C570" s="123">
        <v>100</v>
      </c>
      <c r="D570" s="123">
        <v>10</v>
      </c>
      <c r="E570" s="123">
        <v>110</v>
      </c>
    </row>
    <row r="571" spans="1:5" x14ac:dyDescent="0.15">
      <c r="A571" s="121">
        <v>53322</v>
      </c>
      <c r="B571" s="122" t="s">
        <v>626</v>
      </c>
      <c r="C571" s="123">
        <v>100</v>
      </c>
      <c r="D571" s="123">
        <v>10</v>
      </c>
      <c r="E571" s="123">
        <v>110</v>
      </c>
    </row>
    <row r="572" spans="1:5" x14ac:dyDescent="0.15">
      <c r="A572" s="121">
        <v>53338</v>
      </c>
      <c r="B572" s="122" t="s">
        <v>627</v>
      </c>
      <c r="C572" s="123">
        <v>100</v>
      </c>
      <c r="D572" s="123">
        <v>10</v>
      </c>
      <c r="E572" s="123">
        <v>110</v>
      </c>
    </row>
    <row r="573" spans="1:5" x14ac:dyDescent="0.15">
      <c r="A573" s="121">
        <v>53344</v>
      </c>
      <c r="B573" s="122" t="s">
        <v>628</v>
      </c>
      <c r="C573" s="123">
        <v>100</v>
      </c>
      <c r="D573" s="123">
        <v>10</v>
      </c>
      <c r="E573" s="123">
        <v>110</v>
      </c>
    </row>
    <row r="574" spans="1:5" x14ac:dyDescent="0.15">
      <c r="A574" s="121">
        <v>53350</v>
      </c>
      <c r="B574" s="122" t="s">
        <v>629</v>
      </c>
      <c r="C574" s="123">
        <v>100</v>
      </c>
      <c r="D574" s="123">
        <v>10</v>
      </c>
      <c r="E574" s="123">
        <v>110</v>
      </c>
    </row>
    <row r="575" spans="1:5" x14ac:dyDescent="0.15">
      <c r="A575" s="121">
        <v>53366</v>
      </c>
      <c r="B575" s="122" t="s">
        <v>630</v>
      </c>
      <c r="C575" s="123">
        <v>100</v>
      </c>
      <c r="D575" s="123">
        <v>10</v>
      </c>
      <c r="E575" s="123">
        <v>110</v>
      </c>
    </row>
    <row r="576" spans="1:5" x14ac:dyDescent="0.15">
      <c r="A576" s="119">
        <v>53394</v>
      </c>
      <c r="B576" s="122" t="s">
        <v>631</v>
      </c>
      <c r="C576" s="123">
        <v>100</v>
      </c>
      <c r="D576" s="123">
        <v>10</v>
      </c>
      <c r="E576" s="123">
        <v>110</v>
      </c>
    </row>
    <row r="577" spans="1:5" x14ac:dyDescent="0.15">
      <c r="A577" s="121">
        <v>53407</v>
      </c>
      <c r="B577" s="122" t="s">
        <v>632</v>
      </c>
      <c r="C577" s="123">
        <v>100</v>
      </c>
      <c r="D577" s="123">
        <v>10</v>
      </c>
      <c r="E577" s="123">
        <v>110</v>
      </c>
    </row>
    <row r="578" spans="1:5" x14ac:dyDescent="0.15">
      <c r="A578" s="121">
        <v>53413</v>
      </c>
      <c r="B578" s="122" t="s">
        <v>633</v>
      </c>
      <c r="C578" s="123">
        <v>100</v>
      </c>
      <c r="D578" s="123">
        <v>10</v>
      </c>
      <c r="E578" s="123">
        <v>110</v>
      </c>
    </row>
    <row r="579" spans="1:5" x14ac:dyDescent="0.15">
      <c r="A579" s="121">
        <v>53429</v>
      </c>
      <c r="B579" s="122" t="s">
        <v>634</v>
      </c>
      <c r="C579" s="123">
        <v>100</v>
      </c>
      <c r="D579" s="123">
        <v>10</v>
      </c>
      <c r="E579" s="123">
        <v>110</v>
      </c>
    </row>
    <row r="580" spans="1:5" x14ac:dyDescent="0.15">
      <c r="A580" s="121">
        <v>53435</v>
      </c>
      <c r="B580" s="122" t="s">
        <v>635</v>
      </c>
      <c r="C580" s="123">
        <v>100</v>
      </c>
      <c r="D580" s="123">
        <v>10</v>
      </c>
      <c r="E580" s="123">
        <v>110</v>
      </c>
    </row>
    <row r="581" spans="1:5" x14ac:dyDescent="0.15">
      <c r="A581" s="121">
        <v>53457</v>
      </c>
      <c r="B581" s="122" t="s">
        <v>636</v>
      </c>
      <c r="C581" s="123">
        <v>100</v>
      </c>
      <c r="D581" s="123">
        <v>10</v>
      </c>
      <c r="E581" s="123">
        <v>110</v>
      </c>
    </row>
    <row r="582" spans="1:5" x14ac:dyDescent="0.15">
      <c r="A582" s="121">
        <v>53463</v>
      </c>
      <c r="B582" s="122" t="s">
        <v>637</v>
      </c>
      <c r="C582" s="123">
        <v>100</v>
      </c>
      <c r="D582" s="123">
        <v>10</v>
      </c>
      <c r="E582" s="123">
        <v>110</v>
      </c>
    </row>
    <row r="583" spans="1:5" x14ac:dyDescent="0.15">
      <c r="A583" s="121">
        <v>53479</v>
      </c>
      <c r="B583" s="122" t="s">
        <v>638</v>
      </c>
      <c r="C583" s="123">
        <v>100</v>
      </c>
      <c r="D583" s="123">
        <v>10</v>
      </c>
      <c r="E583" s="123">
        <v>110</v>
      </c>
    </row>
    <row r="584" spans="1:5" x14ac:dyDescent="0.15">
      <c r="A584" s="121">
        <v>53485</v>
      </c>
      <c r="B584" s="122" t="s">
        <v>639</v>
      </c>
      <c r="C584" s="123">
        <v>100</v>
      </c>
      <c r="D584" s="123">
        <v>10</v>
      </c>
      <c r="E584" s="123">
        <v>110</v>
      </c>
    </row>
    <row r="585" spans="1:5" x14ac:dyDescent="0.15">
      <c r="A585" s="121">
        <v>53491</v>
      </c>
      <c r="B585" s="122" t="s">
        <v>640</v>
      </c>
      <c r="C585" s="123">
        <v>100</v>
      </c>
      <c r="D585" s="123">
        <v>10</v>
      </c>
      <c r="E585" s="123">
        <v>110</v>
      </c>
    </row>
    <row r="586" spans="1:5" x14ac:dyDescent="0.15">
      <c r="A586" s="121">
        <v>53504</v>
      </c>
      <c r="B586" s="122" t="s">
        <v>641</v>
      </c>
      <c r="C586" s="123">
        <v>100</v>
      </c>
      <c r="D586" s="123">
        <v>10</v>
      </c>
      <c r="E586" s="123">
        <v>110</v>
      </c>
    </row>
    <row r="587" spans="1:5" x14ac:dyDescent="0.15">
      <c r="A587" s="119">
        <v>53510</v>
      </c>
      <c r="B587" s="122" t="s">
        <v>642</v>
      </c>
      <c r="C587" s="123">
        <v>100</v>
      </c>
      <c r="D587" s="123">
        <v>10</v>
      </c>
      <c r="E587" s="123">
        <v>110</v>
      </c>
    </row>
    <row r="588" spans="1:5" x14ac:dyDescent="0.15">
      <c r="A588" s="121">
        <v>53526</v>
      </c>
      <c r="B588" s="122" t="s">
        <v>643</v>
      </c>
      <c r="C588" s="123">
        <v>100</v>
      </c>
      <c r="D588" s="123">
        <v>10</v>
      </c>
      <c r="E588" s="123">
        <v>110</v>
      </c>
    </row>
    <row r="589" spans="1:5" x14ac:dyDescent="0.15">
      <c r="A589" s="121">
        <v>53554</v>
      </c>
      <c r="B589" s="122" t="s">
        <v>644</v>
      </c>
      <c r="C589" s="123">
        <v>100</v>
      </c>
      <c r="D589" s="123">
        <v>10</v>
      </c>
      <c r="E589" s="123">
        <v>110</v>
      </c>
    </row>
    <row r="590" spans="1:5" x14ac:dyDescent="0.15">
      <c r="A590" s="121">
        <v>53560</v>
      </c>
      <c r="B590" s="122" t="s">
        <v>645</v>
      </c>
      <c r="C590" s="123">
        <v>100</v>
      </c>
      <c r="D590" s="123">
        <v>10</v>
      </c>
      <c r="E590" s="123">
        <v>110</v>
      </c>
    </row>
    <row r="591" spans="1:5" x14ac:dyDescent="0.15">
      <c r="A591" s="121">
        <v>53576</v>
      </c>
      <c r="B591" s="122" t="s">
        <v>646</v>
      </c>
      <c r="C591" s="123">
        <v>100</v>
      </c>
      <c r="D591" s="123">
        <v>10</v>
      </c>
      <c r="E591" s="123">
        <v>110</v>
      </c>
    </row>
    <row r="592" spans="1:5" x14ac:dyDescent="0.15">
      <c r="A592" s="121">
        <v>53582</v>
      </c>
      <c r="B592" s="122" t="s">
        <v>647</v>
      </c>
      <c r="C592" s="123">
        <v>100</v>
      </c>
      <c r="D592" s="123">
        <v>10</v>
      </c>
      <c r="E592" s="123">
        <v>110</v>
      </c>
    </row>
    <row r="593" spans="1:5" x14ac:dyDescent="0.15">
      <c r="A593" s="121">
        <v>53598</v>
      </c>
      <c r="B593" s="122" t="s">
        <v>648</v>
      </c>
      <c r="C593" s="123">
        <v>100</v>
      </c>
      <c r="D593" s="123">
        <v>10</v>
      </c>
      <c r="E593" s="123">
        <v>110</v>
      </c>
    </row>
    <row r="594" spans="1:5" x14ac:dyDescent="0.15">
      <c r="A594" s="119">
        <v>53601</v>
      </c>
      <c r="B594" s="122" t="s">
        <v>649</v>
      </c>
      <c r="C594" s="123">
        <v>100</v>
      </c>
      <c r="D594" s="123">
        <v>10</v>
      </c>
      <c r="E594" s="123">
        <v>110</v>
      </c>
    </row>
    <row r="595" spans="1:5" x14ac:dyDescent="0.15">
      <c r="A595" s="121">
        <v>53623</v>
      </c>
      <c r="B595" s="122" t="s">
        <v>650</v>
      </c>
      <c r="C595" s="123">
        <v>100</v>
      </c>
      <c r="D595" s="123">
        <v>10</v>
      </c>
      <c r="E595" s="123">
        <v>110</v>
      </c>
    </row>
    <row r="596" spans="1:5" x14ac:dyDescent="0.15">
      <c r="A596" s="121">
        <v>53639</v>
      </c>
      <c r="B596" s="122" t="s">
        <v>651</v>
      </c>
      <c r="C596" s="123">
        <v>100</v>
      </c>
      <c r="D596" s="123">
        <v>10</v>
      </c>
      <c r="E596" s="123">
        <v>110</v>
      </c>
    </row>
    <row r="597" spans="1:5" x14ac:dyDescent="0.15">
      <c r="A597" s="119">
        <v>53645</v>
      </c>
      <c r="B597" s="122" t="s">
        <v>652</v>
      </c>
      <c r="C597" s="123">
        <v>100</v>
      </c>
      <c r="D597" s="123">
        <v>10</v>
      </c>
      <c r="E597" s="123">
        <v>110</v>
      </c>
    </row>
    <row r="598" spans="1:5" x14ac:dyDescent="0.15">
      <c r="A598" s="121">
        <v>53651</v>
      </c>
      <c r="B598" s="122" t="s">
        <v>653</v>
      </c>
      <c r="C598" s="123">
        <v>100</v>
      </c>
      <c r="D598" s="123">
        <v>10</v>
      </c>
      <c r="E598" s="123">
        <v>110</v>
      </c>
    </row>
    <row r="599" spans="1:5" x14ac:dyDescent="0.15">
      <c r="A599" s="119">
        <v>53576</v>
      </c>
      <c r="B599" s="122" t="s">
        <v>654</v>
      </c>
      <c r="C599" s="123">
        <v>100</v>
      </c>
      <c r="D599" s="123">
        <v>10</v>
      </c>
      <c r="E599" s="123">
        <v>110</v>
      </c>
    </row>
    <row r="600" spans="1:5" x14ac:dyDescent="0.15">
      <c r="A600" s="121">
        <v>53673</v>
      </c>
      <c r="B600" s="122" t="s">
        <v>655</v>
      </c>
      <c r="C600" s="123">
        <v>100</v>
      </c>
      <c r="D600" s="123">
        <v>10</v>
      </c>
      <c r="E600" s="123">
        <v>110</v>
      </c>
    </row>
    <row r="601" spans="1:5" x14ac:dyDescent="0.15">
      <c r="A601" s="121">
        <v>53689</v>
      </c>
      <c r="B601" s="122" t="s">
        <v>656</v>
      </c>
      <c r="C601" s="123">
        <v>100</v>
      </c>
      <c r="D601" s="123">
        <v>10</v>
      </c>
      <c r="E601" s="123">
        <v>110</v>
      </c>
    </row>
    <row r="602" spans="1:5" x14ac:dyDescent="0.15">
      <c r="A602" s="121">
        <v>53695</v>
      </c>
      <c r="B602" s="122" t="s">
        <v>657</v>
      </c>
      <c r="C602" s="123">
        <v>100</v>
      </c>
      <c r="D602" s="123">
        <v>10</v>
      </c>
      <c r="E602" s="123">
        <v>110</v>
      </c>
    </row>
    <row r="603" spans="1:5" x14ac:dyDescent="0.15">
      <c r="A603" s="121">
        <v>53708</v>
      </c>
      <c r="B603" s="122" t="s">
        <v>658</v>
      </c>
      <c r="C603" s="123">
        <v>100</v>
      </c>
      <c r="D603" s="123">
        <v>10</v>
      </c>
      <c r="E603" s="123">
        <v>110</v>
      </c>
    </row>
    <row r="604" spans="1:5" x14ac:dyDescent="0.15">
      <c r="A604" s="121">
        <v>53715</v>
      </c>
      <c r="B604" s="122" t="s">
        <v>659</v>
      </c>
      <c r="C604" s="123">
        <v>100</v>
      </c>
      <c r="D604" s="123">
        <v>10</v>
      </c>
      <c r="E604" s="123">
        <v>110</v>
      </c>
    </row>
    <row r="605" spans="1:5" x14ac:dyDescent="0.15">
      <c r="A605" s="121">
        <v>53722</v>
      </c>
      <c r="B605" s="122" t="s">
        <v>660</v>
      </c>
      <c r="C605" s="123">
        <v>100</v>
      </c>
      <c r="D605" s="123">
        <v>10</v>
      </c>
      <c r="E605" s="123">
        <v>110</v>
      </c>
    </row>
    <row r="606" spans="1:5" x14ac:dyDescent="0.15">
      <c r="A606" s="121">
        <v>53738</v>
      </c>
      <c r="B606" s="122" t="s">
        <v>661</v>
      </c>
      <c r="C606" s="123">
        <v>100</v>
      </c>
      <c r="D606" s="123">
        <v>10</v>
      </c>
      <c r="E606" s="123">
        <v>110</v>
      </c>
    </row>
    <row r="607" spans="1:5" x14ac:dyDescent="0.15">
      <c r="A607" s="121">
        <v>53744</v>
      </c>
      <c r="B607" s="122" t="s">
        <v>662</v>
      </c>
      <c r="C607" s="123">
        <v>100</v>
      </c>
      <c r="D607" s="123">
        <v>10</v>
      </c>
      <c r="E607" s="123">
        <v>110</v>
      </c>
    </row>
    <row r="608" spans="1:5" x14ac:dyDescent="0.15">
      <c r="A608" s="121">
        <v>53751</v>
      </c>
      <c r="B608" s="122" t="s">
        <v>663</v>
      </c>
      <c r="C608" s="123">
        <v>100</v>
      </c>
      <c r="D608" s="123">
        <v>10</v>
      </c>
      <c r="E608" s="123">
        <v>110</v>
      </c>
    </row>
    <row r="609" spans="1:5" x14ac:dyDescent="0.15">
      <c r="A609" s="121">
        <v>54013</v>
      </c>
      <c r="B609" s="122" t="s">
        <v>664</v>
      </c>
      <c r="C609" s="123">
        <v>150</v>
      </c>
      <c r="D609" s="123">
        <v>15</v>
      </c>
      <c r="E609" s="123">
        <v>165</v>
      </c>
    </row>
    <row r="610" spans="1:5" x14ac:dyDescent="0.15">
      <c r="A610" s="121">
        <v>54029</v>
      </c>
      <c r="B610" s="122" t="s">
        <v>665</v>
      </c>
      <c r="C610" s="123">
        <v>150</v>
      </c>
      <c r="D610" s="123">
        <v>15</v>
      </c>
      <c r="E610" s="123">
        <v>165</v>
      </c>
    </row>
    <row r="611" spans="1:5" x14ac:dyDescent="0.15">
      <c r="A611" s="121">
        <v>54035</v>
      </c>
      <c r="B611" s="122" t="s">
        <v>666</v>
      </c>
      <c r="C611" s="123">
        <v>150</v>
      </c>
      <c r="D611" s="123">
        <v>15</v>
      </c>
      <c r="E611" s="123">
        <v>165</v>
      </c>
    </row>
    <row r="612" spans="1:5" x14ac:dyDescent="0.15">
      <c r="A612" s="121">
        <v>54041</v>
      </c>
      <c r="B612" s="122" t="s">
        <v>667</v>
      </c>
      <c r="C612" s="123">
        <v>150</v>
      </c>
      <c r="D612" s="123">
        <v>15</v>
      </c>
      <c r="E612" s="123">
        <v>165</v>
      </c>
    </row>
    <row r="613" spans="1:5" x14ac:dyDescent="0.15">
      <c r="A613" s="121">
        <v>54057</v>
      </c>
      <c r="B613" s="122" t="s">
        <v>668</v>
      </c>
      <c r="C613" s="123">
        <v>150</v>
      </c>
      <c r="D613" s="123">
        <v>15</v>
      </c>
      <c r="E613" s="123">
        <v>165</v>
      </c>
    </row>
    <row r="614" spans="1:5" x14ac:dyDescent="0.15">
      <c r="A614" s="121">
        <v>54063</v>
      </c>
      <c r="B614" s="122" t="s">
        <v>669</v>
      </c>
      <c r="C614" s="123">
        <v>150</v>
      </c>
      <c r="D614" s="123">
        <v>15</v>
      </c>
      <c r="E614" s="123">
        <v>165</v>
      </c>
    </row>
    <row r="615" spans="1:5" x14ac:dyDescent="0.15">
      <c r="A615" s="121">
        <v>54079</v>
      </c>
      <c r="B615" s="122" t="s">
        <v>670</v>
      </c>
      <c r="C615" s="123">
        <v>150</v>
      </c>
      <c r="D615" s="123">
        <v>15</v>
      </c>
      <c r="E615" s="123">
        <v>165</v>
      </c>
    </row>
    <row r="616" spans="1:5" x14ac:dyDescent="0.15">
      <c r="A616" s="121">
        <v>54081</v>
      </c>
      <c r="B616" s="122" t="s">
        <v>671</v>
      </c>
      <c r="C616" s="123">
        <v>150</v>
      </c>
      <c r="D616" s="123">
        <v>15</v>
      </c>
      <c r="E616" s="123">
        <v>165</v>
      </c>
    </row>
    <row r="617" spans="1:5" x14ac:dyDescent="0.15">
      <c r="A617" s="121">
        <v>54085</v>
      </c>
      <c r="B617" s="122" t="s">
        <v>672</v>
      </c>
      <c r="C617" s="123">
        <v>150</v>
      </c>
      <c r="D617" s="123">
        <v>15</v>
      </c>
      <c r="E617" s="123">
        <v>165</v>
      </c>
    </row>
    <row r="618" spans="1:5" x14ac:dyDescent="0.15">
      <c r="A618" s="121">
        <v>54091</v>
      </c>
      <c r="B618" s="122" t="s">
        <v>673</v>
      </c>
      <c r="C618" s="123">
        <v>150</v>
      </c>
      <c r="D618" s="123">
        <v>15</v>
      </c>
      <c r="E618" s="123">
        <v>165</v>
      </c>
    </row>
    <row r="619" spans="1:5" x14ac:dyDescent="0.15">
      <c r="A619" s="121">
        <v>54104</v>
      </c>
      <c r="B619" s="122" t="s">
        <v>674</v>
      </c>
      <c r="C619" s="123">
        <v>150</v>
      </c>
      <c r="D619" s="123">
        <v>15</v>
      </c>
      <c r="E619" s="123">
        <v>165</v>
      </c>
    </row>
    <row r="620" spans="1:5" x14ac:dyDescent="0.15">
      <c r="A620" s="121">
        <v>54110</v>
      </c>
      <c r="B620" s="122" t="s">
        <v>675</v>
      </c>
      <c r="C620" s="123">
        <v>150</v>
      </c>
      <c r="D620" s="123">
        <v>15</v>
      </c>
      <c r="E620" s="123">
        <v>165</v>
      </c>
    </row>
    <row r="621" spans="1:5" x14ac:dyDescent="0.15">
      <c r="A621" s="121">
        <v>54126</v>
      </c>
      <c r="B621" s="122" t="s">
        <v>676</v>
      </c>
      <c r="C621" s="123">
        <v>150</v>
      </c>
      <c r="D621" s="123">
        <v>15</v>
      </c>
      <c r="E621" s="123">
        <v>165</v>
      </c>
    </row>
    <row r="622" spans="1:5" x14ac:dyDescent="0.15">
      <c r="A622" s="121">
        <v>54132</v>
      </c>
      <c r="B622" s="122" t="s">
        <v>677</v>
      </c>
      <c r="C622" s="123">
        <v>150</v>
      </c>
      <c r="D622" s="123">
        <v>15</v>
      </c>
      <c r="E622" s="123">
        <v>165</v>
      </c>
    </row>
    <row r="623" spans="1:5" x14ac:dyDescent="0.15">
      <c r="A623" s="121">
        <v>54135</v>
      </c>
      <c r="B623" s="122" t="s">
        <v>678</v>
      </c>
      <c r="C623" s="123">
        <v>150</v>
      </c>
      <c r="D623" s="123">
        <v>15</v>
      </c>
      <c r="E623" s="123">
        <v>165</v>
      </c>
    </row>
    <row r="624" spans="1:5" x14ac:dyDescent="0.15">
      <c r="A624" s="121">
        <v>54148</v>
      </c>
      <c r="B624" s="122" t="s">
        <v>679</v>
      </c>
      <c r="C624" s="123">
        <v>150</v>
      </c>
      <c r="D624" s="123">
        <v>15</v>
      </c>
      <c r="E624" s="123">
        <v>165</v>
      </c>
    </row>
    <row r="625" spans="1:5" x14ac:dyDescent="0.15">
      <c r="A625" s="121">
        <v>54154</v>
      </c>
      <c r="B625" s="122" t="s">
        <v>680</v>
      </c>
      <c r="C625" s="123">
        <v>150</v>
      </c>
      <c r="D625" s="123">
        <v>15</v>
      </c>
      <c r="E625" s="123">
        <v>165</v>
      </c>
    </row>
    <row r="626" spans="1:5" x14ac:dyDescent="0.15">
      <c r="A626" s="121">
        <v>54160</v>
      </c>
      <c r="B626" s="122" t="s">
        <v>681</v>
      </c>
      <c r="C626" s="123">
        <v>150</v>
      </c>
      <c r="D626" s="123">
        <v>15</v>
      </c>
      <c r="E626" s="123">
        <v>165</v>
      </c>
    </row>
    <row r="627" spans="1:5" x14ac:dyDescent="0.15">
      <c r="A627" s="121">
        <v>54176</v>
      </c>
      <c r="B627" s="122" t="s">
        <v>682</v>
      </c>
      <c r="C627" s="123">
        <v>150</v>
      </c>
      <c r="D627" s="123">
        <v>15</v>
      </c>
      <c r="E627" s="123">
        <v>165</v>
      </c>
    </row>
    <row r="628" spans="1:5" x14ac:dyDescent="0.15">
      <c r="A628" s="121">
        <v>54182</v>
      </c>
      <c r="B628" s="122" t="s">
        <v>683</v>
      </c>
      <c r="C628" s="123">
        <v>150</v>
      </c>
      <c r="D628" s="123">
        <v>15</v>
      </c>
      <c r="E628" s="123">
        <v>165</v>
      </c>
    </row>
    <row r="629" spans="1:5" x14ac:dyDescent="0.15">
      <c r="A629" s="121">
        <v>54198</v>
      </c>
      <c r="B629" s="122" t="s">
        <v>684</v>
      </c>
      <c r="C629" s="123">
        <v>150</v>
      </c>
      <c r="D629" s="123">
        <v>15</v>
      </c>
      <c r="E629" s="123">
        <v>165</v>
      </c>
    </row>
    <row r="630" spans="1:5" x14ac:dyDescent="0.15">
      <c r="A630" s="121">
        <v>54201</v>
      </c>
      <c r="B630" s="122" t="s">
        <v>685</v>
      </c>
      <c r="C630" s="123">
        <v>150</v>
      </c>
      <c r="D630" s="123">
        <v>15</v>
      </c>
      <c r="E630" s="123">
        <v>165</v>
      </c>
    </row>
    <row r="631" spans="1:5" x14ac:dyDescent="0.15">
      <c r="A631" s="121">
        <v>54217</v>
      </c>
      <c r="B631" s="122" t="s">
        <v>686</v>
      </c>
      <c r="C631" s="123">
        <v>150</v>
      </c>
      <c r="D631" s="123">
        <v>15</v>
      </c>
      <c r="E631" s="123">
        <v>165</v>
      </c>
    </row>
    <row r="632" spans="1:5" x14ac:dyDescent="0.15">
      <c r="A632" s="121">
        <v>54223</v>
      </c>
      <c r="B632" s="122" t="s">
        <v>687</v>
      </c>
      <c r="C632" s="123">
        <v>150</v>
      </c>
      <c r="D632" s="123">
        <v>15</v>
      </c>
      <c r="E632" s="123">
        <v>165</v>
      </c>
    </row>
    <row r="633" spans="1:5" x14ac:dyDescent="0.15">
      <c r="A633" s="121">
        <v>54239</v>
      </c>
      <c r="B633" s="122" t="s">
        <v>688</v>
      </c>
      <c r="C633" s="123">
        <v>150</v>
      </c>
      <c r="D633" s="123">
        <v>15</v>
      </c>
      <c r="E633" s="123">
        <v>165</v>
      </c>
    </row>
    <row r="634" spans="1:5" x14ac:dyDescent="0.15">
      <c r="A634" s="121">
        <v>54245</v>
      </c>
      <c r="B634" s="122" t="s">
        <v>689</v>
      </c>
      <c r="C634" s="123">
        <v>150</v>
      </c>
      <c r="D634" s="123">
        <v>15</v>
      </c>
      <c r="E634" s="123">
        <v>165</v>
      </c>
    </row>
    <row r="635" spans="1:5" x14ac:dyDescent="0.15">
      <c r="A635" s="121">
        <v>54251</v>
      </c>
      <c r="B635" s="122" t="s">
        <v>690</v>
      </c>
      <c r="C635" s="123">
        <v>150</v>
      </c>
      <c r="D635" s="123">
        <v>15</v>
      </c>
      <c r="E635" s="123">
        <v>165</v>
      </c>
    </row>
    <row r="636" spans="1:5" x14ac:dyDescent="0.15">
      <c r="A636" s="121">
        <v>54267</v>
      </c>
      <c r="B636" s="122" t="s">
        <v>691</v>
      </c>
      <c r="C636" s="123">
        <v>150</v>
      </c>
      <c r="D636" s="123">
        <v>15</v>
      </c>
      <c r="E636" s="123">
        <v>165</v>
      </c>
    </row>
    <row r="637" spans="1:5" x14ac:dyDescent="0.15">
      <c r="A637" s="121">
        <v>54273</v>
      </c>
      <c r="B637" s="122" t="s">
        <v>692</v>
      </c>
      <c r="C637" s="123">
        <v>150</v>
      </c>
      <c r="D637" s="123">
        <v>15</v>
      </c>
      <c r="E637" s="123">
        <v>165</v>
      </c>
    </row>
    <row r="638" spans="1:5" x14ac:dyDescent="0.15">
      <c r="A638" s="121">
        <v>54289</v>
      </c>
      <c r="B638" s="122" t="s">
        <v>693</v>
      </c>
      <c r="C638" s="123">
        <v>150</v>
      </c>
      <c r="D638" s="123">
        <v>15</v>
      </c>
      <c r="E638" s="123">
        <v>165</v>
      </c>
    </row>
    <row r="639" spans="1:5" x14ac:dyDescent="0.15">
      <c r="A639" s="121">
        <v>54295</v>
      </c>
      <c r="B639" s="122" t="s">
        <v>694</v>
      </c>
      <c r="C639" s="123">
        <v>150</v>
      </c>
      <c r="D639" s="123">
        <v>15</v>
      </c>
      <c r="E639" s="123">
        <v>165</v>
      </c>
    </row>
    <row r="640" spans="1:5" x14ac:dyDescent="0.15">
      <c r="A640" s="121">
        <v>54308</v>
      </c>
      <c r="B640" s="122" t="s">
        <v>695</v>
      </c>
      <c r="C640" s="123">
        <v>150</v>
      </c>
      <c r="D640" s="123">
        <v>15</v>
      </c>
      <c r="E640" s="123">
        <v>165</v>
      </c>
    </row>
    <row r="641" spans="1:5" x14ac:dyDescent="0.15">
      <c r="A641" s="121">
        <v>54314</v>
      </c>
      <c r="B641" s="122" t="s">
        <v>696</v>
      </c>
      <c r="C641" s="123">
        <v>150</v>
      </c>
      <c r="D641" s="123">
        <v>15</v>
      </c>
      <c r="E641" s="123">
        <v>165</v>
      </c>
    </row>
    <row r="642" spans="1:5" x14ac:dyDescent="0.15">
      <c r="A642" s="121">
        <v>54320</v>
      </c>
      <c r="B642" s="122" t="s">
        <v>697</v>
      </c>
      <c r="C642" s="123">
        <v>150</v>
      </c>
      <c r="D642" s="123">
        <v>15</v>
      </c>
      <c r="E642" s="123">
        <v>165</v>
      </c>
    </row>
    <row r="643" spans="1:5" x14ac:dyDescent="0.15">
      <c r="A643" s="121">
        <v>54336</v>
      </c>
      <c r="B643" s="122" t="s">
        <v>698</v>
      </c>
      <c r="C643" s="123">
        <v>150</v>
      </c>
      <c r="D643" s="123">
        <v>15</v>
      </c>
      <c r="E643" s="123">
        <v>165</v>
      </c>
    </row>
    <row r="644" spans="1:5" x14ac:dyDescent="0.15">
      <c r="A644" s="121">
        <v>54342</v>
      </c>
      <c r="B644" s="122" t="s">
        <v>699</v>
      </c>
      <c r="C644" s="123">
        <v>150</v>
      </c>
      <c r="D644" s="123">
        <v>15</v>
      </c>
      <c r="E644" s="123">
        <v>165</v>
      </c>
    </row>
    <row r="645" spans="1:5" x14ac:dyDescent="0.15">
      <c r="A645" s="121">
        <v>54358</v>
      </c>
      <c r="B645" s="122" t="s">
        <v>700</v>
      </c>
      <c r="C645" s="123">
        <v>150</v>
      </c>
      <c r="D645" s="123">
        <v>15</v>
      </c>
      <c r="E645" s="123">
        <v>165</v>
      </c>
    </row>
    <row r="646" spans="1:5" x14ac:dyDescent="0.15">
      <c r="A646" s="121">
        <v>54364</v>
      </c>
      <c r="B646" s="122" t="s">
        <v>701</v>
      </c>
      <c r="C646" s="123">
        <v>150</v>
      </c>
      <c r="D646" s="123">
        <v>15</v>
      </c>
      <c r="E646" s="123">
        <v>165</v>
      </c>
    </row>
    <row r="647" spans="1:5" x14ac:dyDescent="0.15">
      <c r="A647" s="121">
        <v>54370</v>
      </c>
      <c r="B647" s="122" t="s">
        <v>702</v>
      </c>
      <c r="C647" s="123">
        <v>150</v>
      </c>
      <c r="D647" s="123">
        <v>15</v>
      </c>
      <c r="E647" s="123">
        <v>165</v>
      </c>
    </row>
    <row r="648" spans="1:5" x14ac:dyDescent="0.15">
      <c r="A648" s="121">
        <v>54386</v>
      </c>
      <c r="B648" s="122" t="s">
        <v>703</v>
      </c>
      <c r="C648" s="123">
        <v>150</v>
      </c>
      <c r="D648" s="123">
        <v>15</v>
      </c>
      <c r="E648" s="123">
        <v>165</v>
      </c>
    </row>
    <row r="649" spans="1:5" x14ac:dyDescent="0.15">
      <c r="A649" s="121">
        <v>54411</v>
      </c>
      <c r="B649" s="122" t="s">
        <v>704</v>
      </c>
      <c r="C649" s="123">
        <v>4250</v>
      </c>
      <c r="D649" s="123">
        <v>425</v>
      </c>
      <c r="E649" s="123">
        <v>4675</v>
      </c>
    </row>
    <row r="650" spans="1:5" x14ac:dyDescent="0.15">
      <c r="A650" s="119">
        <v>55102</v>
      </c>
      <c r="B650" s="122" t="s">
        <v>705</v>
      </c>
      <c r="C650" s="123">
        <v>1700</v>
      </c>
      <c r="D650" s="123">
        <v>170</v>
      </c>
      <c r="E650" s="123">
        <v>1870</v>
      </c>
    </row>
    <row r="651" spans="1:5" x14ac:dyDescent="0.15">
      <c r="A651" s="119">
        <v>55118</v>
      </c>
      <c r="B651" s="122" t="s">
        <v>706</v>
      </c>
      <c r="C651" s="123">
        <v>1700</v>
      </c>
      <c r="D651" s="123">
        <v>170</v>
      </c>
      <c r="E651" s="123">
        <v>1870</v>
      </c>
    </row>
    <row r="652" spans="1:5" x14ac:dyDescent="0.15">
      <c r="A652" s="119">
        <v>55124</v>
      </c>
      <c r="B652" s="122" t="s">
        <v>707</v>
      </c>
      <c r="C652" s="123">
        <v>1700</v>
      </c>
      <c r="D652" s="123">
        <v>170</v>
      </c>
      <c r="E652" s="123">
        <v>1870</v>
      </c>
    </row>
    <row r="653" spans="1:5" x14ac:dyDescent="0.15">
      <c r="A653" s="121">
        <v>55130</v>
      </c>
      <c r="B653" s="122" t="s">
        <v>708</v>
      </c>
      <c r="C653" s="123">
        <v>1700</v>
      </c>
      <c r="D653" s="123">
        <v>170</v>
      </c>
      <c r="E653" s="123">
        <v>1870</v>
      </c>
    </row>
    <row r="654" spans="1:5" x14ac:dyDescent="0.15">
      <c r="A654" s="121">
        <v>55146</v>
      </c>
      <c r="B654" s="122" t="s">
        <v>709</v>
      </c>
      <c r="C654" s="123">
        <v>3000</v>
      </c>
      <c r="D654" s="123">
        <v>300</v>
      </c>
      <c r="E654" s="123">
        <v>3300</v>
      </c>
    </row>
    <row r="655" spans="1:5" x14ac:dyDescent="0.15">
      <c r="A655" s="119">
        <v>55152</v>
      </c>
      <c r="B655" s="122" t="s">
        <v>710</v>
      </c>
      <c r="C655" s="123">
        <v>7000</v>
      </c>
      <c r="D655" s="123">
        <v>700</v>
      </c>
      <c r="E655" s="123">
        <v>7700</v>
      </c>
    </row>
    <row r="656" spans="1:5" x14ac:dyDescent="0.15">
      <c r="A656" s="119">
        <v>55153</v>
      </c>
      <c r="B656" s="122" t="s">
        <v>711</v>
      </c>
      <c r="C656" s="123">
        <v>9000</v>
      </c>
      <c r="D656" s="123">
        <v>900</v>
      </c>
      <c r="E656" s="123">
        <v>9900</v>
      </c>
    </row>
    <row r="657" spans="1:5" x14ac:dyDescent="0.15">
      <c r="A657" s="119">
        <v>55154</v>
      </c>
      <c r="B657" s="122" t="s">
        <v>712</v>
      </c>
      <c r="C657" s="123">
        <v>11000</v>
      </c>
      <c r="D657" s="123">
        <v>1100</v>
      </c>
      <c r="E657" s="123">
        <v>12100</v>
      </c>
    </row>
    <row r="658" spans="1:5" x14ac:dyDescent="0.15">
      <c r="A658" s="119">
        <v>55168</v>
      </c>
      <c r="B658" s="122" t="s">
        <v>713</v>
      </c>
      <c r="C658" s="123">
        <v>6200</v>
      </c>
      <c r="D658" s="123">
        <v>620</v>
      </c>
      <c r="E658" s="123">
        <v>6820</v>
      </c>
    </row>
    <row r="659" spans="1:5" x14ac:dyDescent="0.15">
      <c r="A659" s="119">
        <v>55174</v>
      </c>
      <c r="B659" s="122" t="s">
        <v>714</v>
      </c>
      <c r="C659" s="123">
        <v>3200</v>
      </c>
      <c r="D659" s="123">
        <v>320</v>
      </c>
      <c r="E659" s="123">
        <v>3520</v>
      </c>
    </row>
    <row r="660" spans="1:5" x14ac:dyDescent="0.15">
      <c r="A660" s="119">
        <v>55180</v>
      </c>
      <c r="B660" s="122" t="s">
        <v>715</v>
      </c>
      <c r="C660" s="123">
        <v>3200</v>
      </c>
      <c r="D660" s="123">
        <v>320</v>
      </c>
      <c r="E660" s="123">
        <v>3520</v>
      </c>
    </row>
    <row r="661" spans="1:5" x14ac:dyDescent="0.15">
      <c r="A661" s="119">
        <v>55196</v>
      </c>
      <c r="B661" s="122" t="s">
        <v>716</v>
      </c>
      <c r="C661" s="123">
        <v>3200</v>
      </c>
      <c r="D661" s="123">
        <v>320</v>
      </c>
      <c r="E661" s="123">
        <v>3520</v>
      </c>
    </row>
    <row r="662" spans="1:5" x14ac:dyDescent="0.15">
      <c r="A662" s="119">
        <v>55209</v>
      </c>
      <c r="B662" s="122" t="s">
        <v>717</v>
      </c>
      <c r="C662" s="123">
        <v>3200</v>
      </c>
      <c r="D662" s="123">
        <v>320</v>
      </c>
      <c r="E662" s="123">
        <v>3520</v>
      </c>
    </row>
    <row r="663" spans="1:5" x14ac:dyDescent="0.15">
      <c r="A663" s="119">
        <v>55215</v>
      </c>
      <c r="B663" s="122" t="s">
        <v>718</v>
      </c>
      <c r="C663" s="123">
        <v>3200</v>
      </c>
      <c r="D663" s="123">
        <v>320</v>
      </c>
      <c r="E663" s="123">
        <v>3520</v>
      </c>
    </row>
    <row r="664" spans="1:5" x14ac:dyDescent="0.15">
      <c r="A664" s="119">
        <v>55243</v>
      </c>
      <c r="B664" s="122" t="s">
        <v>719</v>
      </c>
      <c r="C664" s="123">
        <v>2000</v>
      </c>
      <c r="D664" s="123">
        <v>200</v>
      </c>
      <c r="E664" s="123">
        <v>2200</v>
      </c>
    </row>
    <row r="665" spans="1:5" x14ac:dyDescent="0.15">
      <c r="A665" s="119">
        <v>55259</v>
      </c>
      <c r="B665" s="122" t="s">
        <v>720</v>
      </c>
      <c r="C665" s="123">
        <v>4700</v>
      </c>
      <c r="D665" s="123">
        <v>470</v>
      </c>
      <c r="E665" s="123">
        <v>5170</v>
      </c>
    </row>
    <row r="666" spans="1:5" x14ac:dyDescent="0.15">
      <c r="A666" s="119">
        <v>55265</v>
      </c>
      <c r="B666" s="122" t="s">
        <v>721</v>
      </c>
      <c r="C666" s="123">
        <v>2700</v>
      </c>
      <c r="D666" s="123">
        <v>270</v>
      </c>
      <c r="E666" s="123">
        <v>2970</v>
      </c>
    </row>
    <row r="667" spans="1:5" x14ac:dyDescent="0.15">
      <c r="A667" s="119">
        <v>55271</v>
      </c>
      <c r="B667" s="122" t="s">
        <v>722</v>
      </c>
      <c r="C667" s="123">
        <v>2700</v>
      </c>
      <c r="D667" s="123">
        <v>270</v>
      </c>
      <c r="E667" s="123">
        <v>2970</v>
      </c>
    </row>
    <row r="668" spans="1:5" x14ac:dyDescent="0.15">
      <c r="A668" s="119">
        <v>55293</v>
      </c>
      <c r="B668" s="122" t="s">
        <v>723</v>
      </c>
      <c r="C668" s="123">
        <v>2500</v>
      </c>
      <c r="D668" s="123">
        <v>250</v>
      </c>
      <c r="E668" s="123">
        <v>2750</v>
      </c>
    </row>
    <row r="669" spans="1:5" x14ac:dyDescent="0.15">
      <c r="A669" s="119">
        <v>55306</v>
      </c>
      <c r="B669" s="122" t="s">
        <v>724</v>
      </c>
      <c r="C669" s="123">
        <v>3000</v>
      </c>
      <c r="D669" s="123">
        <v>300</v>
      </c>
      <c r="E669" s="123">
        <v>3300</v>
      </c>
    </row>
    <row r="670" spans="1:5" x14ac:dyDescent="0.15">
      <c r="A670" s="119">
        <v>55312</v>
      </c>
      <c r="B670" s="122" t="s">
        <v>725</v>
      </c>
      <c r="C670" s="123">
        <v>3000</v>
      </c>
      <c r="D670" s="123">
        <v>300</v>
      </c>
      <c r="E670" s="123">
        <v>3300</v>
      </c>
    </row>
    <row r="671" spans="1:5" x14ac:dyDescent="0.15">
      <c r="A671" s="119">
        <v>55325</v>
      </c>
      <c r="B671" s="122" t="s">
        <v>726</v>
      </c>
      <c r="C671" s="123">
        <v>3000</v>
      </c>
      <c r="D671" s="123">
        <v>300</v>
      </c>
      <c r="E671" s="123">
        <v>3300</v>
      </c>
    </row>
    <row r="672" spans="1:5" x14ac:dyDescent="0.15">
      <c r="A672" s="119">
        <v>55327</v>
      </c>
      <c r="B672" s="122" t="s">
        <v>727</v>
      </c>
      <c r="C672" s="123">
        <v>10500</v>
      </c>
      <c r="D672" s="123">
        <v>1050</v>
      </c>
      <c r="E672" s="123">
        <v>11550</v>
      </c>
    </row>
    <row r="673" spans="1:5" x14ac:dyDescent="0.15">
      <c r="A673" s="121">
        <v>55401</v>
      </c>
      <c r="B673" s="122" t="s">
        <v>728</v>
      </c>
      <c r="C673" s="123">
        <v>150</v>
      </c>
      <c r="D673" s="123">
        <v>15</v>
      </c>
      <c r="E673" s="123">
        <v>165</v>
      </c>
    </row>
    <row r="674" spans="1:5" x14ac:dyDescent="0.15">
      <c r="A674" s="121">
        <v>55403</v>
      </c>
      <c r="B674" s="122" t="s">
        <v>729</v>
      </c>
      <c r="C674" s="123">
        <v>150</v>
      </c>
      <c r="D674" s="123">
        <v>15</v>
      </c>
      <c r="E674" s="123">
        <v>165</v>
      </c>
    </row>
    <row r="675" spans="1:5" x14ac:dyDescent="0.15">
      <c r="A675" s="121">
        <v>55405</v>
      </c>
      <c r="B675" s="122" t="s">
        <v>730</v>
      </c>
      <c r="C675" s="123">
        <v>150</v>
      </c>
      <c r="D675" s="123">
        <v>15</v>
      </c>
      <c r="E675" s="123">
        <v>165</v>
      </c>
    </row>
    <row r="676" spans="1:5" x14ac:dyDescent="0.15">
      <c r="A676" s="121">
        <v>55407</v>
      </c>
      <c r="B676" s="122" t="s">
        <v>731</v>
      </c>
      <c r="C676" s="123">
        <v>150</v>
      </c>
      <c r="D676" s="123">
        <v>15</v>
      </c>
      <c r="E676" s="123">
        <v>165</v>
      </c>
    </row>
    <row r="677" spans="1:5" x14ac:dyDescent="0.15">
      <c r="A677" s="121">
        <v>55409</v>
      </c>
      <c r="B677" s="122" t="s">
        <v>732</v>
      </c>
      <c r="C677" s="123">
        <v>150</v>
      </c>
      <c r="D677" s="123">
        <v>15</v>
      </c>
      <c r="E677" s="123">
        <v>165</v>
      </c>
    </row>
    <row r="678" spans="1:5" x14ac:dyDescent="0.15">
      <c r="A678" s="121">
        <v>55412</v>
      </c>
      <c r="B678" s="122" t="s">
        <v>733</v>
      </c>
      <c r="C678" s="123">
        <v>150</v>
      </c>
      <c r="D678" s="123">
        <v>15</v>
      </c>
      <c r="E678" s="123">
        <v>165</v>
      </c>
    </row>
    <row r="679" spans="1:5" x14ac:dyDescent="0.15">
      <c r="A679" s="121">
        <v>55414</v>
      </c>
      <c r="B679" s="122" t="s">
        <v>734</v>
      </c>
      <c r="C679" s="123">
        <v>150</v>
      </c>
      <c r="D679" s="123">
        <v>15</v>
      </c>
      <c r="E679" s="123">
        <v>165</v>
      </c>
    </row>
    <row r="680" spans="1:5" x14ac:dyDescent="0.15">
      <c r="A680" s="121">
        <v>55416</v>
      </c>
      <c r="B680" s="122" t="s">
        <v>735</v>
      </c>
      <c r="C680" s="123">
        <v>150</v>
      </c>
      <c r="D680" s="123">
        <v>15</v>
      </c>
      <c r="E680" s="123">
        <v>165</v>
      </c>
    </row>
    <row r="681" spans="1:5" x14ac:dyDescent="0.15">
      <c r="A681" s="121">
        <v>55418</v>
      </c>
      <c r="B681" s="122" t="s">
        <v>736</v>
      </c>
      <c r="C681" s="123">
        <v>150</v>
      </c>
      <c r="D681" s="123">
        <v>15</v>
      </c>
      <c r="E681" s="123">
        <v>165</v>
      </c>
    </row>
    <row r="682" spans="1:5" x14ac:dyDescent="0.15">
      <c r="A682" s="121">
        <v>55421</v>
      </c>
      <c r="B682" s="122" t="s">
        <v>737</v>
      </c>
      <c r="C682" s="123">
        <v>150</v>
      </c>
      <c r="D682" s="123">
        <v>15</v>
      </c>
      <c r="E682" s="123">
        <v>165</v>
      </c>
    </row>
    <row r="683" spans="1:5" x14ac:dyDescent="0.15">
      <c r="A683" s="121">
        <v>55423</v>
      </c>
      <c r="B683" s="122" t="s">
        <v>738</v>
      </c>
      <c r="C683" s="123">
        <v>150</v>
      </c>
      <c r="D683" s="123">
        <v>15</v>
      </c>
      <c r="E683" s="123">
        <v>165</v>
      </c>
    </row>
    <row r="684" spans="1:5" x14ac:dyDescent="0.15">
      <c r="A684" s="121">
        <v>55425</v>
      </c>
      <c r="B684" s="122" t="s">
        <v>739</v>
      </c>
      <c r="C684" s="123">
        <v>150</v>
      </c>
      <c r="D684" s="123">
        <v>15</v>
      </c>
      <c r="E684" s="123">
        <v>165</v>
      </c>
    </row>
    <row r="685" spans="1:5" x14ac:dyDescent="0.15">
      <c r="A685" s="121">
        <v>55427</v>
      </c>
      <c r="B685" s="122" t="s">
        <v>740</v>
      </c>
      <c r="C685" s="123">
        <v>400</v>
      </c>
      <c r="D685" s="123">
        <v>40</v>
      </c>
      <c r="E685" s="123">
        <v>440</v>
      </c>
    </row>
    <row r="686" spans="1:5" x14ac:dyDescent="0.15">
      <c r="A686" s="121">
        <v>55429</v>
      </c>
      <c r="B686" s="122" t="s">
        <v>741</v>
      </c>
      <c r="C686" s="123">
        <v>400</v>
      </c>
      <c r="D686" s="123">
        <v>40</v>
      </c>
      <c r="E686" s="123">
        <v>440</v>
      </c>
    </row>
    <row r="687" spans="1:5" x14ac:dyDescent="0.15">
      <c r="A687" s="121">
        <v>55432</v>
      </c>
      <c r="B687" s="122" t="s">
        <v>742</v>
      </c>
      <c r="C687" s="123">
        <v>400</v>
      </c>
      <c r="D687" s="123">
        <v>40</v>
      </c>
      <c r="E687" s="123">
        <v>440</v>
      </c>
    </row>
    <row r="688" spans="1:5" x14ac:dyDescent="0.15">
      <c r="A688" s="121">
        <v>55434</v>
      </c>
      <c r="B688" s="122" t="s">
        <v>743</v>
      </c>
      <c r="C688" s="123">
        <v>400</v>
      </c>
      <c r="D688" s="123">
        <v>40</v>
      </c>
      <c r="E688" s="123">
        <v>440</v>
      </c>
    </row>
    <row r="689" spans="1:5" x14ac:dyDescent="0.15">
      <c r="A689" s="121">
        <v>55436</v>
      </c>
      <c r="B689" s="122" t="s">
        <v>744</v>
      </c>
      <c r="C689" s="123">
        <v>400</v>
      </c>
      <c r="D689" s="123">
        <v>40</v>
      </c>
      <c r="E689" s="123">
        <v>440</v>
      </c>
    </row>
    <row r="690" spans="1:5" x14ac:dyDescent="0.15">
      <c r="A690" s="121">
        <v>55438</v>
      </c>
      <c r="B690" s="122" t="s">
        <v>745</v>
      </c>
      <c r="C690" s="123">
        <v>400</v>
      </c>
      <c r="D690" s="123">
        <v>40</v>
      </c>
      <c r="E690" s="123">
        <v>440</v>
      </c>
    </row>
    <row r="691" spans="1:5" x14ac:dyDescent="0.15">
      <c r="A691" s="121">
        <v>55441</v>
      </c>
      <c r="B691" s="122" t="s">
        <v>746</v>
      </c>
      <c r="C691" s="123">
        <v>400</v>
      </c>
      <c r="D691" s="123">
        <v>40</v>
      </c>
      <c r="E691" s="123">
        <v>440</v>
      </c>
    </row>
    <row r="692" spans="1:5" x14ac:dyDescent="0.15">
      <c r="A692" s="121">
        <v>55443</v>
      </c>
      <c r="B692" s="122" t="s">
        <v>747</v>
      </c>
      <c r="C692" s="123">
        <v>400</v>
      </c>
      <c r="D692" s="123">
        <v>40</v>
      </c>
      <c r="E692" s="123">
        <v>440</v>
      </c>
    </row>
    <row r="693" spans="1:5" x14ac:dyDescent="0.15">
      <c r="A693" s="121">
        <v>55445</v>
      </c>
      <c r="B693" s="122" t="s">
        <v>748</v>
      </c>
      <c r="C693" s="123">
        <v>400</v>
      </c>
      <c r="D693" s="123">
        <v>40</v>
      </c>
      <c r="E693" s="123">
        <v>440</v>
      </c>
    </row>
    <row r="694" spans="1:5" x14ac:dyDescent="0.15">
      <c r="A694" s="121">
        <v>55447</v>
      </c>
      <c r="B694" s="122" t="s">
        <v>749</v>
      </c>
      <c r="C694" s="123">
        <v>400</v>
      </c>
      <c r="D694" s="123">
        <v>40</v>
      </c>
      <c r="E694" s="123">
        <v>440</v>
      </c>
    </row>
    <row r="695" spans="1:5" x14ac:dyDescent="0.15">
      <c r="A695" s="121">
        <v>55449</v>
      </c>
      <c r="B695" s="122" t="s">
        <v>750</v>
      </c>
      <c r="C695" s="123">
        <v>400</v>
      </c>
      <c r="D695" s="123">
        <v>40</v>
      </c>
      <c r="E695" s="123">
        <v>440</v>
      </c>
    </row>
    <row r="696" spans="1:5" x14ac:dyDescent="0.15">
      <c r="A696" s="121">
        <v>55451</v>
      </c>
      <c r="B696" s="122" t="s">
        <v>751</v>
      </c>
      <c r="C696" s="123">
        <v>400</v>
      </c>
      <c r="D696" s="123">
        <v>40</v>
      </c>
      <c r="E696" s="123">
        <v>440</v>
      </c>
    </row>
    <row r="697" spans="1:5" x14ac:dyDescent="0.15">
      <c r="A697" s="121">
        <v>55453</v>
      </c>
      <c r="B697" s="122" t="s">
        <v>752</v>
      </c>
      <c r="C697" s="123">
        <v>400</v>
      </c>
      <c r="D697" s="123">
        <v>40</v>
      </c>
      <c r="E697" s="123">
        <v>440</v>
      </c>
    </row>
    <row r="698" spans="1:5" x14ac:dyDescent="0.15">
      <c r="A698" s="121">
        <v>55455</v>
      </c>
      <c r="B698" s="122" t="s">
        <v>753</v>
      </c>
      <c r="C698" s="123">
        <v>400</v>
      </c>
      <c r="D698" s="123">
        <v>40</v>
      </c>
      <c r="E698" s="123">
        <v>440</v>
      </c>
    </row>
    <row r="699" spans="1:5" x14ac:dyDescent="0.15">
      <c r="A699" s="121">
        <v>55457</v>
      </c>
      <c r="B699" s="122" t="s">
        <v>754</v>
      </c>
      <c r="C699" s="123">
        <v>400</v>
      </c>
      <c r="D699" s="123">
        <v>40</v>
      </c>
      <c r="E699" s="123">
        <v>440</v>
      </c>
    </row>
    <row r="700" spans="1:5" x14ac:dyDescent="0.15">
      <c r="A700" s="121">
        <v>55459</v>
      </c>
      <c r="B700" s="122" t="s">
        <v>755</v>
      </c>
      <c r="C700" s="123">
        <v>400</v>
      </c>
      <c r="D700" s="123">
        <v>40</v>
      </c>
      <c r="E700" s="123">
        <v>440</v>
      </c>
    </row>
    <row r="701" spans="1:5" x14ac:dyDescent="0.15">
      <c r="A701" s="121">
        <v>55461</v>
      </c>
      <c r="B701" s="122" t="s">
        <v>756</v>
      </c>
      <c r="C701" s="123">
        <v>400</v>
      </c>
      <c r="D701" s="123">
        <v>40</v>
      </c>
      <c r="E701" s="123">
        <v>440</v>
      </c>
    </row>
    <row r="702" spans="1:5" x14ac:dyDescent="0.15">
      <c r="A702" s="121">
        <v>56010</v>
      </c>
      <c r="B702" s="122" t="s">
        <v>757</v>
      </c>
      <c r="C702" s="123">
        <v>100</v>
      </c>
      <c r="D702" s="123">
        <v>10</v>
      </c>
      <c r="E702" s="123">
        <v>110</v>
      </c>
    </row>
    <row r="703" spans="1:5" x14ac:dyDescent="0.15">
      <c r="A703" s="121">
        <v>56021</v>
      </c>
      <c r="B703" s="122" t="s">
        <v>758</v>
      </c>
      <c r="C703" s="123">
        <v>420</v>
      </c>
      <c r="D703" s="123">
        <v>42</v>
      </c>
      <c r="E703" s="123">
        <v>462</v>
      </c>
    </row>
    <row r="704" spans="1:5" x14ac:dyDescent="0.15">
      <c r="A704" s="121">
        <v>56023</v>
      </c>
      <c r="B704" s="122" t="s">
        <v>759</v>
      </c>
      <c r="C704" s="123">
        <v>420</v>
      </c>
      <c r="D704" s="123">
        <v>42</v>
      </c>
      <c r="E704" s="123">
        <v>462</v>
      </c>
    </row>
    <row r="705" spans="1:5" x14ac:dyDescent="0.15">
      <c r="A705" s="121">
        <v>56024</v>
      </c>
      <c r="B705" s="122" t="s">
        <v>760</v>
      </c>
      <c r="C705" s="123">
        <v>420</v>
      </c>
      <c r="D705" s="123">
        <v>42</v>
      </c>
      <c r="E705" s="123">
        <v>462</v>
      </c>
    </row>
    <row r="706" spans="1:5" x14ac:dyDescent="0.15">
      <c r="A706" s="121">
        <v>56025</v>
      </c>
      <c r="B706" s="122" t="s">
        <v>761</v>
      </c>
      <c r="C706" s="123">
        <v>420</v>
      </c>
      <c r="D706" s="123">
        <v>42</v>
      </c>
      <c r="E706" s="123">
        <v>462</v>
      </c>
    </row>
    <row r="707" spans="1:5" x14ac:dyDescent="0.15">
      <c r="A707" s="121">
        <v>56026</v>
      </c>
      <c r="B707" s="122" t="s">
        <v>762</v>
      </c>
      <c r="C707" s="123">
        <v>420</v>
      </c>
      <c r="D707" s="123">
        <v>42</v>
      </c>
      <c r="E707" s="123">
        <v>462</v>
      </c>
    </row>
    <row r="708" spans="1:5" x14ac:dyDescent="0.15">
      <c r="A708" s="121">
        <v>56027</v>
      </c>
      <c r="B708" s="122" t="s">
        <v>763</v>
      </c>
      <c r="C708" s="123">
        <v>420</v>
      </c>
      <c r="D708" s="123">
        <v>42</v>
      </c>
      <c r="E708" s="123">
        <v>462</v>
      </c>
    </row>
    <row r="709" spans="1:5" x14ac:dyDescent="0.15">
      <c r="A709" s="121">
        <v>56031</v>
      </c>
      <c r="B709" s="122" t="s">
        <v>764</v>
      </c>
      <c r="C709" s="123">
        <v>280</v>
      </c>
      <c r="D709" s="123">
        <v>28</v>
      </c>
      <c r="E709" s="123">
        <v>308</v>
      </c>
    </row>
    <row r="710" spans="1:5" x14ac:dyDescent="0.15">
      <c r="A710" s="121">
        <v>56033</v>
      </c>
      <c r="B710" s="122" t="s">
        <v>765</v>
      </c>
      <c r="C710" s="123">
        <v>280</v>
      </c>
      <c r="D710" s="123">
        <v>28</v>
      </c>
      <c r="E710" s="123">
        <v>308</v>
      </c>
    </row>
    <row r="711" spans="1:5" x14ac:dyDescent="0.15">
      <c r="A711" s="121">
        <v>56035</v>
      </c>
      <c r="B711" s="122" t="s">
        <v>766</v>
      </c>
      <c r="C711" s="123">
        <v>280</v>
      </c>
      <c r="D711" s="123">
        <v>28</v>
      </c>
      <c r="E711" s="123">
        <v>308</v>
      </c>
    </row>
    <row r="712" spans="1:5" x14ac:dyDescent="0.15">
      <c r="A712" s="121">
        <v>56037</v>
      </c>
      <c r="B712" s="122" t="s">
        <v>767</v>
      </c>
      <c r="C712" s="123">
        <v>280</v>
      </c>
      <c r="D712" s="123">
        <v>28</v>
      </c>
      <c r="E712" s="123">
        <v>308</v>
      </c>
    </row>
    <row r="713" spans="1:5" x14ac:dyDescent="0.15">
      <c r="A713" s="121">
        <v>56039</v>
      </c>
      <c r="B713" s="122" t="s">
        <v>768</v>
      </c>
      <c r="C713" s="123">
        <v>280</v>
      </c>
      <c r="D713" s="123">
        <v>28</v>
      </c>
      <c r="E713" s="123">
        <v>308</v>
      </c>
    </row>
    <row r="714" spans="1:5" x14ac:dyDescent="0.15">
      <c r="A714" s="121">
        <v>56060</v>
      </c>
      <c r="B714" s="122" t="s">
        <v>769</v>
      </c>
      <c r="C714" s="123">
        <v>280</v>
      </c>
      <c r="D714" s="123">
        <v>28</v>
      </c>
      <c r="E714" s="125">
        <v>330</v>
      </c>
    </row>
    <row r="715" spans="1:5" x14ac:dyDescent="0.15">
      <c r="A715" s="121">
        <v>56061</v>
      </c>
      <c r="B715" s="122" t="s">
        <v>770</v>
      </c>
      <c r="C715" s="123">
        <v>250</v>
      </c>
      <c r="D715" s="123">
        <v>25</v>
      </c>
      <c r="E715" s="125">
        <v>330</v>
      </c>
    </row>
    <row r="716" spans="1:5" x14ac:dyDescent="0.15">
      <c r="A716" s="121">
        <v>56062</v>
      </c>
      <c r="B716" s="122" t="s">
        <v>771</v>
      </c>
      <c r="C716" s="123">
        <v>250</v>
      </c>
      <c r="D716" s="123">
        <v>25</v>
      </c>
      <c r="E716" s="125">
        <v>330</v>
      </c>
    </row>
    <row r="717" spans="1:5" x14ac:dyDescent="0.15">
      <c r="A717" s="121">
        <v>56063</v>
      </c>
      <c r="B717" s="122" t="s">
        <v>772</v>
      </c>
      <c r="C717" s="123">
        <v>250</v>
      </c>
      <c r="D717" s="123">
        <v>25</v>
      </c>
      <c r="E717" s="125">
        <v>330</v>
      </c>
    </row>
    <row r="718" spans="1:5" x14ac:dyDescent="0.15">
      <c r="A718" s="121">
        <v>56116</v>
      </c>
      <c r="B718" s="122" t="s">
        <v>773</v>
      </c>
      <c r="C718" s="123">
        <v>140</v>
      </c>
      <c r="D718" s="123">
        <v>14</v>
      </c>
      <c r="E718" s="123">
        <v>154</v>
      </c>
    </row>
    <row r="719" spans="1:5" x14ac:dyDescent="0.15">
      <c r="A719" s="121">
        <v>56122</v>
      </c>
      <c r="B719" s="122" t="s">
        <v>774</v>
      </c>
      <c r="C719" s="123">
        <v>200</v>
      </c>
      <c r="D719" s="123">
        <v>20</v>
      </c>
      <c r="E719" s="123">
        <v>220</v>
      </c>
    </row>
    <row r="720" spans="1:5" x14ac:dyDescent="0.15">
      <c r="A720" s="121">
        <v>56160</v>
      </c>
      <c r="B720" s="126" t="s">
        <v>775</v>
      </c>
      <c r="C720" s="125"/>
      <c r="D720" s="125"/>
      <c r="E720" s="125">
        <v>275</v>
      </c>
    </row>
    <row r="721" spans="1:5" x14ac:dyDescent="0.15">
      <c r="A721" s="121">
        <v>56161</v>
      </c>
      <c r="B721" s="126" t="s">
        <v>776</v>
      </c>
      <c r="C721" s="125"/>
      <c r="D721" s="125"/>
      <c r="E721" s="125">
        <v>275</v>
      </c>
    </row>
    <row r="722" spans="1:5" x14ac:dyDescent="0.15">
      <c r="A722" s="121">
        <v>56162</v>
      </c>
      <c r="B722" s="126" t="s">
        <v>777</v>
      </c>
      <c r="C722" s="125"/>
      <c r="D722" s="125"/>
      <c r="E722" s="125">
        <v>275</v>
      </c>
    </row>
    <row r="723" spans="1:5" x14ac:dyDescent="0.15">
      <c r="A723" s="119">
        <v>56194</v>
      </c>
      <c r="B723" s="122" t="s">
        <v>778</v>
      </c>
      <c r="C723" s="123">
        <v>250</v>
      </c>
      <c r="D723" s="123">
        <v>25</v>
      </c>
      <c r="E723" s="123">
        <v>275</v>
      </c>
    </row>
    <row r="724" spans="1:5" x14ac:dyDescent="0.15">
      <c r="A724" s="119">
        <v>56211</v>
      </c>
      <c r="B724" s="122" t="s">
        <v>779</v>
      </c>
      <c r="C724" s="123">
        <v>10</v>
      </c>
      <c r="D724" s="123">
        <v>1</v>
      </c>
      <c r="E724" s="123">
        <v>11</v>
      </c>
    </row>
    <row r="725" spans="1:5" x14ac:dyDescent="0.15">
      <c r="A725" s="119">
        <v>56213</v>
      </c>
      <c r="B725" s="122" t="s">
        <v>780</v>
      </c>
      <c r="C725" s="123">
        <v>10</v>
      </c>
      <c r="D725" s="123">
        <v>1</v>
      </c>
      <c r="E725" s="123">
        <v>11</v>
      </c>
    </row>
    <row r="726" spans="1:5" x14ac:dyDescent="0.15">
      <c r="A726" s="121">
        <v>56221</v>
      </c>
      <c r="B726" s="122" t="s">
        <v>781</v>
      </c>
      <c r="C726" s="123">
        <v>100</v>
      </c>
      <c r="D726" s="123">
        <v>10</v>
      </c>
      <c r="E726" s="123">
        <v>110</v>
      </c>
    </row>
    <row r="727" spans="1:5" x14ac:dyDescent="0.15">
      <c r="A727" s="121">
        <v>56223</v>
      </c>
      <c r="B727" s="122" t="s">
        <v>782</v>
      </c>
      <c r="C727" s="123">
        <v>100</v>
      </c>
      <c r="D727" s="123">
        <v>10</v>
      </c>
      <c r="E727" s="123">
        <v>110</v>
      </c>
    </row>
    <row r="728" spans="1:5" x14ac:dyDescent="0.15">
      <c r="A728" s="119">
        <v>56229</v>
      </c>
      <c r="B728" s="122" t="s">
        <v>781</v>
      </c>
      <c r="C728" s="123">
        <v>50</v>
      </c>
      <c r="D728" s="123">
        <v>5</v>
      </c>
      <c r="E728" s="123">
        <v>55</v>
      </c>
    </row>
    <row r="729" spans="1:5" x14ac:dyDescent="0.15">
      <c r="A729" s="121">
        <v>56492</v>
      </c>
      <c r="B729" s="122" t="s">
        <v>783</v>
      </c>
      <c r="C729" s="123">
        <v>220</v>
      </c>
      <c r="D729" s="123">
        <v>22</v>
      </c>
      <c r="E729" s="123">
        <v>242</v>
      </c>
    </row>
    <row r="730" spans="1:5" x14ac:dyDescent="0.15">
      <c r="A730" s="121">
        <v>56495</v>
      </c>
      <c r="B730" s="122" t="s">
        <v>784</v>
      </c>
      <c r="C730" s="123">
        <v>220</v>
      </c>
      <c r="D730" s="123">
        <v>22</v>
      </c>
      <c r="E730" s="123">
        <v>242</v>
      </c>
    </row>
    <row r="731" spans="1:5" x14ac:dyDescent="0.15">
      <c r="A731" s="121">
        <v>56498</v>
      </c>
      <c r="B731" s="122" t="s">
        <v>785</v>
      </c>
      <c r="C731" s="123">
        <v>220</v>
      </c>
      <c r="D731" s="123">
        <v>22</v>
      </c>
      <c r="E731" s="123">
        <v>242</v>
      </c>
    </row>
    <row r="732" spans="1:5" x14ac:dyDescent="0.15">
      <c r="A732" s="119">
        <v>56816</v>
      </c>
      <c r="B732" s="122" t="s">
        <v>786</v>
      </c>
      <c r="C732" s="123">
        <v>1000</v>
      </c>
      <c r="D732" s="123">
        <v>100</v>
      </c>
      <c r="E732" s="123">
        <v>1100</v>
      </c>
    </row>
    <row r="733" spans="1:5" x14ac:dyDescent="0.15">
      <c r="A733" s="119">
        <v>56822</v>
      </c>
      <c r="B733" s="122" t="s">
        <v>787</v>
      </c>
      <c r="C733" s="123">
        <v>1000</v>
      </c>
      <c r="D733" s="123">
        <v>100</v>
      </c>
      <c r="E733" s="123">
        <v>1100</v>
      </c>
    </row>
    <row r="734" spans="1:5" x14ac:dyDescent="0.15">
      <c r="A734" s="119">
        <v>56843</v>
      </c>
      <c r="B734" s="122" t="s">
        <v>788</v>
      </c>
      <c r="C734" s="123">
        <v>220</v>
      </c>
      <c r="D734" s="123">
        <v>22</v>
      </c>
      <c r="E734" s="123">
        <v>242</v>
      </c>
    </row>
    <row r="735" spans="1:5" x14ac:dyDescent="0.15">
      <c r="A735" s="119">
        <v>56845</v>
      </c>
      <c r="B735" s="122" t="s">
        <v>789</v>
      </c>
      <c r="C735" s="123">
        <v>220</v>
      </c>
      <c r="D735" s="123">
        <v>22</v>
      </c>
      <c r="E735" s="123">
        <v>242</v>
      </c>
    </row>
    <row r="736" spans="1:5" x14ac:dyDescent="0.15">
      <c r="A736" s="121">
        <v>57017</v>
      </c>
      <c r="B736" s="122" t="s">
        <v>790</v>
      </c>
      <c r="C736" s="123">
        <v>150</v>
      </c>
      <c r="D736" s="123">
        <v>15</v>
      </c>
      <c r="E736" s="123">
        <v>165</v>
      </c>
    </row>
    <row r="737" spans="1:5" x14ac:dyDescent="0.15">
      <c r="A737" s="121">
        <v>57023</v>
      </c>
      <c r="B737" s="122" t="s">
        <v>791</v>
      </c>
      <c r="C737" s="123">
        <v>150</v>
      </c>
      <c r="D737" s="123">
        <v>15</v>
      </c>
      <c r="E737" s="123">
        <v>165</v>
      </c>
    </row>
    <row r="738" spans="1:5" x14ac:dyDescent="0.15">
      <c r="A738" s="121">
        <v>57039</v>
      </c>
      <c r="B738" s="122" t="s">
        <v>792</v>
      </c>
      <c r="C738" s="123">
        <v>150</v>
      </c>
      <c r="D738" s="123">
        <v>15</v>
      </c>
      <c r="E738" s="123">
        <v>165</v>
      </c>
    </row>
    <row r="739" spans="1:5" x14ac:dyDescent="0.15">
      <c r="A739" s="121">
        <v>57045</v>
      </c>
      <c r="B739" s="122" t="s">
        <v>793</v>
      </c>
      <c r="C739" s="123">
        <v>150</v>
      </c>
      <c r="D739" s="123">
        <v>15</v>
      </c>
      <c r="E739" s="123">
        <v>165</v>
      </c>
    </row>
    <row r="740" spans="1:5" x14ac:dyDescent="0.15">
      <c r="A740" s="121">
        <v>57051</v>
      </c>
      <c r="B740" s="122" t="s">
        <v>794</v>
      </c>
      <c r="C740" s="123">
        <v>150</v>
      </c>
      <c r="D740" s="123">
        <v>15</v>
      </c>
      <c r="E740" s="123">
        <v>165</v>
      </c>
    </row>
    <row r="741" spans="1:5" x14ac:dyDescent="0.15">
      <c r="A741" s="121">
        <v>57067</v>
      </c>
      <c r="B741" s="122" t="s">
        <v>795</v>
      </c>
      <c r="C741" s="123">
        <v>150</v>
      </c>
      <c r="D741" s="123">
        <v>15</v>
      </c>
      <c r="E741" s="123">
        <v>165</v>
      </c>
    </row>
    <row r="742" spans="1:5" x14ac:dyDescent="0.15">
      <c r="A742" s="121">
        <v>57073</v>
      </c>
      <c r="B742" s="122" t="s">
        <v>796</v>
      </c>
      <c r="C742" s="123">
        <v>150</v>
      </c>
      <c r="D742" s="123">
        <v>15</v>
      </c>
      <c r="E742" s="123">
        <v>165</v>
      </c>
    </row>
    <row r="743" spans="1:5" x14ac:dyDescent="0.15">
      <c r="A743" s="121">
        <v>57089</v>
      </c>
      <c r="B743" s="122" t="s">
        <v>797</v>
      </c>
      <c r="C743" s="123">
        <v>150</v>
      </c>
      <c r="D743" s="123">
        <v>15</v>
      </c>
      <c r="E743" s="123">
        <v>165</v>
      </c>
    </row>
    <row r="744" spans="1:5" x14ac:dyDescent="0.15">
      <c r="A744" s="121">
        <v>57095</v>
      </c>
      <c r="B744" s="122" t="s">
        <v>798</v>
      </c>
      <c r="C744" s="123">
        <v>150</v>
      </c>
      <c r="D744" s="123">
        <v>15</v>
      </c>
      <c r="E744" s="123">
        <v>165</v>
      </c>
    </row>
    <row r="745" spans="1:5" x14ac:dyDescent="0.15">
      <c r="A745" s="119">
        <v>57108</v>
      </c>
      <c r="B745" s="122" t="s">
        <v>799</v>
      </c>
      <c r="C745" s="123">
        <v>150</v>
      </c>
      <c r="D745" s="123">
        <v>15</v>
      </c>
      <c r="E745" s="123">
        <v>165</v>
      </c>
    </row>
    <row r="746" spans="1:5" x14ac:dyDescent="0.15">
      <c r="A746" s="121">
        <v>57114</v>
      </c>
      <c r="B746" s="122" t="s">
        <v>800</v>
      </c>
      <c r="C746" s="123">
        <v>150</v>
      </c>
      <c r="D746" s="123">
        <v>15</v>
      </c>
      <c r="E746" s="123">
        <v>165</v>
      </c>
    </row>
    <row r="747" spans="1:5" x14ac:dyDescent="0.15">
      <c r="A747" s="121">
        <v>57120</v>
      </c>
      <c r="B747" s="122" t="s">
        <v>801</v>
      </c>
      <c r="C747" s="123">
        <v>150</v>
      </c>
      <c r="D747" s="123">
        <v>15</v>
      </c>
      <c r="E747" s="123">
        <v>165</v>
      </c>
    </row>
    <row r="748" spans="1:5" x14ac:dyDescent="0.15">
      <c r="A748" s="121">
        <v>57136</v>
      </c>
      <c r="B748" s="122" t="s">
        <v>802</v>
      </c>
      <c r="C748" s="123">
        <v>150</v>
      </c>
      <c r="D748" s="123">
        <v>15</v>
      </c>
      <c r="E748" s="123">
        <v>165</v>
      </c>
    </row>
    <row r="749" spans="1:5" x14ac:dyDescent="0.15">
      <c r="A749" s="121">
        <v>57142</v>
      </c>
      <c r="B749" s="122" t="s">
        <v>803</v>
      </c>
      <c r="C749" s="123">
        <v>150</v>
      </c>
      <c r="D749" s="123">
        <v>15</v>
      </c>
      <c r="E749" s="123">
        <v>165</v>
      </c>
    </row>
    <row r="750" spans="1:5" x14ac:dyDescent="0.15">
      <c r="A750" s="121">
        <v>57158</v>
      </c>
      <c r="B750" s="122" t="s">
        <v>804</v>
      </c>
      <c r="C750" s="123">
        <v>150</v>
      </c>
      <c r="D750" s="123">
        <v>15</v>
      </c>
      <c r="E750" s="123">
        <v>165</v>
      </c>
    </row>
    <row r="751" spans="1:5" x14ac:dyDescent="0.15">
      <c r="A751" s="121">
        <v>57164</v>
      </c>
      <c r="B751" s="122" t="s">
        <v>805</v>
      </c>
      <c r="C751" s="123">
        <v>150</v>
      </c>
      <c r="D751" s="123">
        <v>15</v>
      </c>
      <c r="E751" s="123">
        <v>165</v>
      </c>
    </row>
    <row r="752" spans="1:5" x14ac:dyDescent="0.15">
      <c r="A752" s="121">
        <v>57170</v>
      </c>
      <c r="B752" s="122" t="s">
        <v>806</v>
      </c>
      <c r="C752" s="123">
        <v>150</v>
      </c>
      <c r="D752" s="123">
        <v>15</v>
      </c>
      <c r="E752" s="123">
        <v>165</v>
      </c>
    </row>
    <row r="753" spans="1:5" x14ac:dyDescent="0.15">
      <c r="A753" s="121">
        <v>57186</v>
      </c>
      <c r="B753" s="122" t="s">
        <v>807</v>
      </c>
      <c r="C753" s="123">
        <v>150</v>
      </c>
      <c r="D753" s="123">
        <v>15</v>
      </c>
      <c r="E753" s="123">
        <v>165</v>
      </c>
    </row>
    <row r="754" spans="1:5" x14ac:dyDescent="0.15">
      <c r="A754" s="121">
        <v>57192</v>
      </c>
      <c r="B754" s="122" t="s">
        <v>808</v>
      </c>
      <c r="C754" s="123">
        <v>150</v>
      </c>
      <c r="D754" s="123">
        <v>15</v>
      </c>
      <c r="E754" s="123">
        <v>165</v>
      </c>
    </row>
    <row r="755" spans="1:5" x14ac:dyDescent="0.15">
      <c r="A755" s="119">
        <v>57205</v>
      </c>
      <c r="B755" s="122" t="s">
        <v>809</v>
      </c>
      <c r="C755" s="123">
        <v>150</v>
      </c>
      <c r="D755" s="123">
        <v>15</v>
      </c>
      <c r="E755" s="123">
        <v>165</v>
      </c>
    </row>
    <row r="756" spans="1:5" x14ac:dyDescent="0.15">
      <c r="A756" s="121">
        <v>57211</v>
      </c>
      <c r="B756" s="122" t="s">
        <v>810</v>
      </c>
      <c r="C756" s="123">
        <v>150</v>
      </c>
      <c r="D756" s="123">
        <v>15</v>
      </c>
      <c r="E756" s="123">
        <v>165</v>
      </c>
    </row>
    <row r="757" spans="1:5" x14ac:dyDescent="0.15">
      <c r="A757" s="121">
        <v>57227</v>
      </c>
      <c r="B757" s="122" t="s">
        <v>811</v>
      </c>
      <c r="C757" s="123">
        <v>150</v>
      </c>
      <c r="D757" s="123">
        <v>15</v>
      </c>
      <c r="E757" s="123">
        <v>165</v>
      </c>
    </row>
    <row r="758" spans="1:5" x14ac:dyDescent="0.15">
      <c r="A758" s="121">
        <v>57233</v>
      </c>
      <c r="B758" s="122" t="s">
        <v>812</v>
      </c>
      <c r="C758" s="123">
        <v>150</v>
      </c>
      <c r="D758" s="123">
        <v>15</v>
      </c>
      <c r="E758" s="123">
        <v>165</v>
      </c>
    </row>
    <row r="759" spans="1:5" x14ac:dyDescent="0.15">
      <c r="A759" s="121">
        <v>57249</v>
      </c>
      <c r="B759" s="122" t="s">
        <v>813</v>
      </c>
      <c r="C759" s="123">
        <v>150</v>
      </c>
      <c r="D759" s="123">
        <v>15</v>
      </c>
      <c r="E759" s="123">
        <v>165</v>
      </c>
    </row>
    <row r="760" spans="1:5" x14ac:dyDescent="0.15">
      <c r="A760" s="121">
        <v>57255</v>
      </c>
      <c r="B760" s="122" t="s">
        <v>814</v>
      </c>
      <c r="C760" s="123">
        <v>150</v>
      </c>
      <c r="D760" s="123">
        <v>15</v>
      </c>
      <c r="E760" s="123">
        <v>165</v>
      </c>
    </row>
    <row r="761" spans="1:5" x14ac:dyDescent="0.15">
      <c r="A761" s="121">
        <v>57261</v>
      </c>
      <c r="B761" s="122" t="s">
        <v>815</v>
      </c>
      <c r="C761" s="123">
        <v>150</v>
      </c>
      <c r="D761" s="123">
        <v>15</v>
      </c>
      <c r="E761" s="123">
        <v>165</v>
      </c>
    </row>
    <row r="762" spans="1:5" x14ac:dyDescent="0.15">
      <c r="A762" s="121">
        <v>57277</v>
      </c>
      <c r="B762" s="122" t="s">
        <v>816</v>
      </c>
      <c r="C762" s="123">
        <v>150</v>
      </c>
      <c r="D762" s="123">
        <v>15</v>
      </c>
      <c r="E762" s="123">
        <v>165</v>
      </c>
    </row>
    <row r="763" spans="1:5" x14ac:dyDescent="0.15">
      <c r="A763" s="121">
        <v>57283</v>
      </c>
      <c r="B763" s="122" t="s">
        <v>817</v>
      </c>
      <c r="C763" s="123">
        <v>150</v>
      </c>
      <c r="D763" s="123">
        <v>15</v>
      </c>
      <c r="E763" s="123">
        <v>165</v>
      </c>
    </row>
    <row r="764" spans="1:5" x14ac:dyDescent="0.15">
      <c r="A764" s="121">
        <v>57299</v>
      </c>
      <c r="B764" s="122" t="s">
        <v>818</v>
      </c>
      <c r="C764" s="123">
        <v>150</v>
      </c>
      <c r="D764" s="123">
        <v>15</v>
      </c>
      <c r="E764" s="123">
        <v>165</v>
      </c>
    </row>
    <row r="765" spans="1:5" x14ac:dyDescent="0.15">
      <c r="A765" s="119">
        <v>57302</v>
      </c>
      <c r="B765" s="122" t="s">
        <v>819</v>
      </c>
      <c r="C765" s="123">
        <v>150</v>
      </c>
      <c r="D765" s="123">
        <v>15</v>
      </c>
      <c r="E765" s="123">
        <v>165</v>
      </c>
    </row>
    <row r="766" spans="1:5" x14ac:dyDescent="0.15">
      <c r="A766" s="121">
        <v>57318</v>
      </c>
      <c r="B766" s="122" t="s">
        <v>820</v>
      </c>
      <c r="C766" s="123">
        <v>150</v>
      </c>
      <c r="D766" s="123">
        <v>15</v>
      </c>
      <c r="E766" s="123">
        <v>165</v>
      </c>
    </row>
    <row r="767" spans="1:5" x14ac:dyDescent="0.15">
      <c r="A767" s="121">
        <v>57324</v>
      </c>
      <c r="B767" s="122" t="s">
        <v>821</v>
      </c>
      <c r="C767" s="123">
        <v>150</v>
      </c>
      <c r="D767" s="123">
        <v>15</v>
      </c>
      <c r="E767" s="123">
        <v>165</v>
      </c>
    </row>
    <row r="768" spans="1:5" x14ac:dyDescent="0.15">
      <c r="A768" s="121">
        <v>57330</v>
      </c>
      <c r="B768" s="122" t="s">
        <v>822</v>
      </c>
      <c r="C768" s="123">
        <v>150</v>
      </c>
      <c r="D768" s="123">
        <v>15</v>
      </c>
      <c r="E768" s="123">
        <v>165</v>
      </c>
    </row>
    <row r="769" spans="1:5" x14ac:dyDescent="0.15">
      <c r="A769" s="121">
        <v>57346</v>
      </c>
      <c r="B769" s="122" t="s">
        <v>823</v>
      </c>
      <c r="C769" s="123">
        <v>150</v>
      </c>
      <c r="D769" s="123">
        <v>15</v>
      </c>
      <c r="E769" s="123">
        <v>165</v>
      </c>
    </row>
    <row r="770" spans="1:5" x14ac:dyDescent="0.15">
      <c r="A770" s="121">
        <v>57352</v>
      </c>
      <c r="B770" s="122" t="s">
        <v>824</v>
      </c>
      <c r="C770" s="123">
        <v>150</v>
      </c>
      <c r="D770" s="123">
        <v>15</v>
      </c>
      <c r="E770" s="123">
        <v>165</v>
      </c>
    </row>
    <row r="771" spans="1:5" x14ac:dyDescent="0.15">
      <c r="A771" s="121">
        <v>57368</v>
      </c>
      <c r="B771" s="122" t="s">
        <v>825</v>
      </c>
      <c r="C771" s="123">
        <v>150</v>
      </c>
      <c r="D771" s="123">
        <v>15</v>
      </c>
      <c r="E771" s="123">
        <v>165</v>
      </c>
    </row>
    <row r="772" spans="1:5" x14ac:dyDescent="0.15">
      <c r="A772" s="121">
        <v>57513</v>
      </c>
      <c r="B772" s="122" t="s">
        <v>826</v>
      </c>
      <c r="C772" s="123">
        <v>200</v>
      </c>
      <c r="D772" s="123">
        <v>20</v>
      </c>
      <c r="E772" s="123">
        <v>220</v>
      </c>
    </row>
    <row r="773" spans="1:5" x14ac:dyDescent="0.15">
      <c r="A773" s="121">
        <v>57529</v>
      </c>
      <c r="B773" s="122" t="s">
        <v>827</v>
      </c>
      <c r="C773" s="123">
        <v>200</v>
      </c>
      <c r="D773" s="123">
        <v>20</v>
      </c>
      <c r="E773" s="123">
        <v>220</v>
      </c>
    </row>
    <row r="774" spans="1:5" x14ac:dyDescent="0.15">
      <c r="A774" s="121">
        <v>57535</v>
      </c>
      <c r="B774" s="122" t="s">
        <v>828</v>
      </c>
      <c r="C774" s="123">
        <v>200</v>
      </c>
      <c r="D774" s="123">
        <v>20</v>
      </c>
      <c r="E774" s="123">
        <v>220</v>
      </c>
    </row>
    <row r="775" spans="1:5" x14ac:dyDescent="0.15">
      <c r="A775" s="121">
        <v>57541</v>
      </c>
      <c r="B775" s="122" t="s">
        <v>829</v>
      </c>
      <c r="C775" s="123">
        <v>200</v>
      </c>
      <c r="D775" s="123">
        <v>20</v>
      </c>
      <c r="E775" s="123">
        <v>220</v>
      </c>
    </row>
    <row r="776" spans="1:5" x14ac:dyDescent="0.15">
      <c r="A776" s="121">
        <v>57557</v>
      </c>
      <c r="B776" s="122" t="s">
        <v>830</v>
      </c>
      <c r="C776" s="123">
        <v>200</v>
      </c>
      <c r="D776" s="123">
        <v>20</v>
      </c>
      <c r="E776" s="123">
        <v>220</v>
      </c>
    </row>
    <row r="777" spans="1:5" x14ac:dyDescent="0.15">
      <c r="A777" s="121">
        <v>57563</v>
      </c>
      <c r="B777" s="122" t="s">
        <v>831</v>
      </c>
      <c r="C777" s="123">
        <v>200</v>
      </c>
      <c r="D777" s="123">
        <v>20</v>
      </c>
      <c r="E777" s="123">
        <v>220</v>
      </c>
    </row>
    <row r="778" spans="1:5" x14ac:dyDescent="0.15">
      <c r="A778" s="121">
        <v>57600</v>
      </c>
      <c r="B778" s="122" t="s">
        <v>832</v>
      </c>
      <c r="C778" s="123">
        <v>100</v>
      </c>
      <c r="D778" s="123">
        <v>10</v>
      </c>
      <c r="E778" s="123">
        <v>110</v>
      </c>
    </row>
    <row r="779" spans="1:5" x14ac:dyDescent="0.15">
      <c r="A779" s="121">
        <v>57601</v>
      </c>
      <c r="B779" s="122" t="s">
        <v>833</v>
      </c>
      <c r="C779" s="123">
        <v>100</v>
      </c>
      <c r="D779" s="123">
        <v>10</v>
      </c>
      <c r="E779" s="123">
        <v>110</v>
      </c>
    </row>
    <row r="780" spans="1:5" x14ac:dyDescent="0.15">
      <c r="A780" s="121">
        <v>57602</v>
      </c>
      <c r="B780" s="122" t="s">
        <v>834</v>
      </c>
      <c r="C780" s="123">
        <v>100</v>
      </c>
      <c r="D780" s="123">
        <v>10</v>
      </c>
      <c r="E780" s="123">
        <v>110</v>
      </c>
    </row>
    <row r="781" spans="1:5" x14ac:dyDescent="0.15">
      <c r="A781" s="121">
        <v>57603</v>
      </c>
      <c r="B781" s="122" t="s">
        <v>835</v>
      </c>
      <c r="C781" s="123">
        <v>100</v>
      </c>
      <c r="D781" s="123">
        <v>10</v>
      </c>
      <c r="E781" s="123">
        <v>110</v>
      </c>
    </row>
    <row r="782" spans="1:5" x14ac:dyDescent="0.15">
      <c r="A782" s="121">
        <v>57604</v>
      </c>
      <c r="B782" s="122" t="s">
        <v>836</v>
      </c>
      <c r="C782" s="123">
        <v>100</v>
      </c>
      <c r="D782" s="123">
        <v>10</v>
      </c>
      <c r="E782" s="123">
        <v>110</v>
      </c>
    </row>
    <row r="783" spans="1:5" x14ac:dyDescent="0.15">
      <c r="A783" s="121">
        <v>57605</v>
      </c>
      <c r="B783" s="122" t="s">
        <v>837</v>
      </c>
      <c r="C783" s="123">
        <v>100</v>
      </c>
      <c r="D783" s="123">
        <v>10</v>
      </c>
      <c r="E783" s="123">
        <v>110</v>
      </c>
    </row>
    <row r="784" spans="1:5" x14ac:dyDescent="0.15">
      <c r="A784" s="121">
        <v>57606</v>
      </c>
      <c r="B784" s="122" t="s">
        <v>838</v>
      </c>
      <c r="C784" s="123">
        <v>100</v>
      </c>
      <c r="D784" s="123">
        <v>10</v>
      </c>
      <c r="E784" s="123">
        <v>110</v>
      </c>
    </row>
    <row r="785" spans="1:5" x14ac:dyDescent="0.15">
      <c r="A785" s="121">
        <v>57607</v>
      </c>
      <c r="B785" s="122" t="s">
        <v>839</v>
      </c>
      <c r="C785" s="123">
        <v>100</v>
      </c>
      <c r="D785" s="123">
        <v>10</v>
      </c>
      <c r="E785" s="123">
        <v>110</v>
      </c>
    </row>
    <row r="786" spans="1:5" x14ac:dyDescent="0.15">
      <c r="A786" s="121">
        <v>57608</v>
      </c>
      <c r="B786" s="122" t="s">
        <v>840</v>
      </c>
      <c r="C786" s="123">
        <v>100</v>
      </c>
      <c r="D786" s="123">
        <v>10</v>
      </c>
      <c r="E786" s="123">
        <v>110</v>
      </c>
    </row>
    <row r="787" spans="1:5" x14ac:dyDescent="0.15">
      <c r="A787" s="121">
        <v>57610</v>
      </c>
      <c r="B787" s="122" t="s">
        <v>841</v>
      </c>
      <c r="C787" s="123">
        <v>100</v>
      </c>
      <c r="D787" s="123">
        <v>10</v>
      </c>
      <c r="E787" s="123">
        <v>110</v>
      </c>
    </row>
    <row r="788" spans="1:5" x14ac:dyDescent="0.15">
      <c r="A788" s="121">
        <v>57611</v>
      </c>
      <c r="B788" s="122" t="s">
        <v>842</v>
      </c>
      <c r="C788" s="123">
        <v>100</v>
      </c>
      <c r="D788" s="123">
        <v>10</v>
      </c>
      <c r="E788" s="123">
        <v>110</v>
      </c>
    </row>
    <row r="789" spans="1:5" x14ac:dyDescent="0.15">
      <c r="A789" s="121">
        <v>57612</v>
      </c>
      <c r="B789" s="122" t="s">
        <v>843</v>
      </c>
      <c r="C789" s="123">
        <v>100</v>
      </c>
      <c r="D789" s="123">
        <v>10</v>
      </c>
      <c r="E789" s="123">
        <v>110</v>
      </c>
    </row>
    <row r="790" spans="1:5" x14ac:dyDescent="0.15">
      <c r="A790" s="121">
        <v>57613</v>
      </c>
      <c r="B790" s="122" t="s">
        <v>844</v>
      </c>
      <c r="C790" s="123">
        <v>100</v>
      </c>
      <c r="D790" s="123">
        <v>10</v>
      </c>
      <c r="E790" s="123">
        <v>110</v>
      </c>
    </row>
    <row r="791" spans="1:5" x14ac:dyDescent="0.15">
      <c r="A791" s="121">
        <v>57614</v>
      </c>
      <c r="B791" s="122" t="s">
        <v>845</v>
      </c>
      <c r="C791" s="123">
        <v>100</v>
      </c>
      <c r="D791" s="123">
        <v>10</v>
      </c>
      <c r="E791" s="123">
        <v>110</v>
      </c>
    </row>
    <row r="792" spans="1:5" x14ac:dyDescent="0.15">
      <c r="A792" s="121">
        <v>57615</v>
      </c>
      <c r="B792" s="122" t="s">
        <v>846</v>
      </c>
      <c r="C792" s="123">
        <v>100</v>
      </c>
      <c r="D792" s="123">
        <v>10</v>
      </c>
      <c r="E792" s="123">
        <v>110</v>
      </c>
    </row>
    <row r="793" spans="1:5" x14ac:dyDescent="0.15">
      <c r="A793" s="121">
        <v>57616</v>
      </c>
      <c r="B793" s="122" t="s">
        <v>847</v>
      </c>
      <c r="C793" s="123">
        <v>100</v>
      </c>
      <c r="D793" s="123">
        <v>10</v>
      </c>
      <c r="E793" s="123">
        <v>110</v>
      </c>
    </row>
    <row r="794" spans="1:5" x14ac:dyDescent="0.15">
      <c r="A794" s="121">
        <v>57617</v>
      </c>
      <c r="B794" s="122" t="s">
        <v>848</v>
      </c>
      <c r="C794" s="123">
        <v>100</v>
      </c>
      <c r="D794" s="123">
        <v>10</v>
      </c>
      <c r="E794" s="123">
        <v>110</v>
      </c>
    </row>
    <row r="795" spans="1:5" x14ac:dyDescent="0.15">
      <c r="A795" s="121">
        <v>57618</v>
      </c>
      <c r="B795" s="122" t="s">
        <v>849</v>
      </c>
      <c r="C795" s="123">
        <v>100</v>
      </c>
      <c r="D795" s="123">
        <v>10</v>
      </c>
      <c r="E795" s="123">
        <v>110</v>
      </c>
    </row>
    <row r="796" spans="1:5" x14ac:dyDescent="0.15">
      <c r="A796" s="121">
        <v>57619</v>
      </c>
      <c r="B796" s="122" t="s">
        <v>850</v>
      </c>
      <c r="C796" s="123">
        <v>100</v>
      </c>
      <c r="D796" s="123">
        <v>10</v>
      </c>
      <c r="E796" s="123">
        <v>110</v>
      </c>
    </row>
    <row r="797" spans="1:5" x14ac:dyDescent="0.15">
      <c r="A797" s="121">
        <v>58015</v>
      </c>
      <c r="B797" s="122" t="s">
        <v>851</v>
      </c>
      <c r="C797" s="123">
        <v>180</v>
      </c>
      <c r="D797" s="123">
        <v>18</v>
      </c>
      <c r="E797" s="123">
        <v>198</v>
      </c>
    </row>
    <row r="798" spans="1:5" x14ac:dyDescent="0.15">
      <c r="A798" s="121">
        <v>58021</v>
      </c>
      <c r="B798" s="122" t="s">
        <v>852</v>
      </c>
      <c r="C798" s="123">
        <v>150</v>
      </c>
      <c r="D798" s="123">
        <v>15</v>
      </c>
      <c r="E798" s="123">
        <v>165</v>
      </c>
    </row>
    <row r="799" spans="1:5" x14ac:dyDescent="0.15">
      <c r="A799" s="121">
        <v>58037</v>
      </c>
      <c r="B799" s="122" t="s">
        <v>853</v>
      </c>
      <c r="C799" s="123">
        <v>150</v>
      </c>
      <c r="D799" s="123">
        <v>15</v>
      </c>
      <c r="E799" s="123">
        <v>165</v>
      </c>
    </row>
    <row r="800" spans="1:5" x14ac:dyDescent="0.15">
      <c r="A800" s="121">
        <v>58043</v>
      </c>
      <c r="B800" s="122" t="s">
        <v>854</v>
      </c>
      <c r="C800" s="123">
        <v>150</v>
      </c>
      <c r="D800" s="123">
        <v>15</v>
      </c>
      <c r="E800" s="123">
        <v>165</v>
      </c>
    </row>
    <row r="801" spans="1:5" x14ac:dyDescent="0.15">
      <c r="A801" s="121">
        <v>58051</v>
      </c>
      <c r="B801" s="122" t="s">
        <v>855</v>
      </c>
      <c r="C801" s="123">
        <v>150</v>
      </c>
      <c r="D801" s="123">
        <v>15</v>
      </c>
      <c r="E801" s="123">
        <v>165</v>
      </c>
    </row>
    <row r="802" spans="1:5" x14ac:dyDescent="0.15">
      <c r="A802" s="121">
        <v>58053</v>
      </c>
      <c r="B802" s="122" t="s">
        <v>856</v>
      </c>
      <c r="C802" s="123">
        <v>150</v>
      </c>
      <c r="D802" s="123">
        <v>15</v>
      </c>
      <c r="E802" s="123">
        <v>165</v>
      </c>
    </row>
    <row r="803" spans="1:5" x14ac:dyDescent="0.15">
      <c r="A803" s="121">
        <v>58055</v>
      </c>
      <c r="B803" s="122" t="s">
        <v>857</v>
      </c>
      <c r="C803" s="123">
        <v>150</v>
      </c>
      <c r="D803" s="123">
        <v>15</v>
      </c>
      <c r="E803" s="123">
        <v>165</v>
      </c>
    </row>
    <row r="804" spans="1:5" x14ac:dyDescent="0.15">
      <c r="A804" s="121">
        <v>58057</v>
      </c>
      <c r="B804" s="122" t="s">
        <v>858</v>
      </c>
      <c r="C804" s="123">
        <v>150</v>
      </c>
      <c r="D804" s="123">
        <v>15</v>
      </c>
      <c r="E804" s="123">
        <v>165</v>
      </c>
    </row>
    <row r="805" spans="1:5" x14ac:dyDescent="0.15">
      <c r="A805" s="121">
        <v>58059</v>
      </c>
      <c r="B805" s="122" t="s">
        <v>859</v>
      </c>
      <c r="C805" s="123">
        <v>150</v>
      </c>
      <c r="D805" s="123">
        <v>15</v>
      </c>
      <c r="E805" s="123">
        <v>165</v>
      </c>
    </row>
    <row r="806" spans="1:5" x14ac:dyDescent="0.15">
      <c r="A806" s="121">
        <v>58061</v>
      </c>
      <c r="B806" s="122" t="s">
        <v>860</v>
      </c>
      <c r="C806" s="123">
        <v>150</v>
      </c>
      <c r="D806" s="123">
        <v>15</v>
      </c>
      <c r="E806" s="123">
        <v>165</v>
      </c>
    </row>
    <row r="807" spans="1:5" x14ac:dyDescent="0.15">
      <c r="A807" s="119">
        <v>58065</v>
      </c>
      <c r="B807" s="122" t="s">
        <v>861</v>
      </c>
      <c r="C807" s="123">
        <v>280</v>
      </c>
      <c r="D807" s="123">
        <v>28</v>
      </c>
      <c r="E807" s="123">
        <v>308</v>
      </c>
    </row>
    <row r="808" spans="1:5" x14ac:dyDescent="0.15">
      <c r="A808" s="121">
        <v>58070</v>
      </c>
      <c r="B808" s="122" t="s">
        <v>862</v>
      </c>
      <c r="C808" s="123">
        <v>280</v>
      </c>
      <c r="D808" s="123">
        <v>28</v>
      </c>
      <c r="E808" s="123">
        <v>308</v>
      </c>
    </row>
    <row r="809" spans="1:5" x14ac:dyDescent="0.15">
      <c r="A809" s="119">
        <v>58112</v>
      </c>
      <c r="B809" s="122" t="s">
        <v>863</v>
      </c>
      <c r="C809" s="123">
        <v>150</v>
      </c>
      <c r="D809" s="123">
        <v>15</v>
      </c>
      <c r="E809" s="123">
        <v>165</v>
      </c>
    </row>
    <row r="810" spans="1:5" x14ac:dyDescent="0.15">
      <c r="A810" s="119">
        <v>58128</v>
      </c>
      <c r="B810" s="122" t="s">
        <v>864</v>
      </c>
      <c r="C810" s="123">
        <v>150</v>
      </c>
      <c r="D810" s="123">
        <v>15</v>
      </c>
      <c r="E810" s="123">
        <v>165</v>
      </c>
    </row>
    <row r="811" spans="1:5" x14ac:dyDescent="0.15">
      <c r="A811" s="121">
        <v>58184</v>
      </c>
      <c r="B811" s="122" t="s">
        <v>865</v>
      </c>
      <c r="C811" s="123">
        <v>100</v>
      </c>
      <c r="D811" s="123">
        <v>10</v>
      </c>
      <c r="E811" s="123">
        <v>110</v>
      </c>
    </row>
    <row r="812" spans="1:5" x14ac:dyDescent="0.15">
      <c r="A812" s="121">
        <v>58185</v>
      </c>
      <c r="B812" s="122" t="s">
        <v>866</v>
      </c>
      <c r="C812" s="123">
        <v>100</v>
      </c>
      <c r="D812" s="123">
        <v>10</v>
      </c>
      <c r="E812" s="123">
        <v>110</v>
      </c>
    </row>
    <row r="813" spans="1:5" x14ac:dyDescent="0.15">
      <c r="A813" s="121">
        <v>58186</v>
      </c>
      <c r="B813" s="122" t="s">
        <v>867</v>
      </c>
      <c r="C813" s="123">
        <v>100</v>
      </c>
      <c r="D813" s="123">
        <v>10</v>
      </c>
      <c r="E813" s="123">
        <v>110</v>
      </c>
    </row>
    <row r="814" spans="1:5" x14ac:dyDescent="0.15">
      <c r="A814" s="121">
        <v>58187</v>
      </c>
      <c r="B814" s="122" t="s">
        <v>868</v>
      </c>
      <c r="C814" s="123">
        <v>100</v>
      </c>
      <c r="D814" s="123">
        <v>10</v>
      </c>
      <c r="E814" s="123">
        <v>110</v>
      </c>
    </row>
    <row r="815" spans="1:5" x14ac:dyDescent="0.15">
      <c r="A815" s="121">
        <v>58188</v>
      </c>
      <c r="B815" s="122" t="s">
        <v>869</v>
      </c>
      <c r="C815" s="123">
        <v>100</v>
      </c>
      <c r="D815" s="123">
        <v>10</v>
      </c>
      <c r="E815" s="123">
        <v>110</v>
      </c>
    </row>
    <row r="816" spans="1:5" x14ac:dyDescent="0.15">
      <c r="A816" s="121">
        <v>58209</v>
      </c>
      <c r="B816" s="122" t="s">
        <v>870</v>
      </c>
      <c r="C816" s="123">
        <v>800</v>
      </c>
      <c r="D816" s="123">
        <v>80</v>
      </c>
      <c r="E816" s="123">
        <v>880</v>
      </c>
    </row>
    <row r="817" spans="1:5" x14ac:dyDescent="0.15">
      <c r="A817" s="121">
        <v>58340</v>
      </c>
      <c r="B817" s="122" t="s">
        <v>871</v>
      </c>
      <c r="C817" s="123">
        <v>800</v>
      </c>
      <c r="D817" s="123">
        <v>80</v>
      </c>
      <c r="E817" s="123">
        <v>880</v>
      </c>
    </row>
    <row r="818" spans="1:5" x14ac:dyDescent="0.15">
      <c r="A818" s="119">
        <v>58344</v>
      </c>
      <c r="B818" s="122" t="s">
        <v>872</v>
      </c>
      <c r="C818" s="123">
        <v>400</v>
      </c>
      <c r="D818" s="123">
        <v>40</v>
      </c>
      <c r="E818" s="123">
        <v>440</v>
      </c>
    </row>
    <row r="819" spans="1:5" x14ac:dyDescent="0.15">
      <c r="A819" s="119">
        <v>58366</v>
      </c>
      <c r="B819" s="122" t="s">
        <v>873</v>
      </c>
      <c r="C819" s="123">
        <v>300</v>
      </c>
      <c r="D819" s="123">
        <v>30</v>
      </c>
      <c r="E819" s="123">
        <v>330</v>
      </c>
    </row>
    <row r="820" spans="1:5" x14ac:dyDescent="0.15">
      <c r="A820" s="121">
        <v>58372</v>
      </c>
      <c r="B820" s="122" t="s">
        <v>874</v>
      </c>
      <c r="C820" s="123">
        <v>300</v>
      </c>
      <c r="D820" s="123">
        <v>30</v>
      </c>
      <c r="E820" s="123">
        <v>330</v>
      </c>
    </row>
    <row r="821" spans="1:5" x14ac:dyDescent="0.15">
      <c r="A821" s="121">
        <v>58429</v>
      </c>
      <c r="B821" s="122" t="s">
        <v>875</v>
      </c>
      <c r="C821" s="123">
        <v>300</v>
      </c>
      <c r="D821" s="123">
        <v>30</v>
      </c>
      <c r="E821" s="123">
        <v>330</v>
      </c>
    </row>
    <row r="822" spans="1:5" x14ac:dyDescent="0.15">
      <c r="A822" s="121">
        <v>58435</v>
      </c>
      <c r="B822" s="122" t="s">
        <v>876</v>
      </c>
      <c r="C822" s="123">
        <v>300</v>
      </c>
      <c r="D822" s="123">
        <v>30</v>
      </c>
      <c r="E822" s="123">
        <v>330</v>
      </c>
    </row>
    <row r="823" spans="1:5" x14ac:dyDescent="0.15">
      <c r="A823" s="121">
        <v>58504</v>
      </c>
      <c r="B823" s="122" t="s">
        <v>877</v>
      </c>
      <c r="C823" s="123">
        <v>100</v>
      </c>
      <c r="D823" s="123">
        <v>10</v>
      </c>
      <c r="E823" s="123">
        <v>110</v>
      </c>
    </row>
    <row r="824" spans="1:5" x14ac:dyDescent="0.15">
      <c r="A824" s="121">
        <v>58510</v>
      </c>
      <c r="B824" s="122" t="s">
        <v>878</v>
      </c>
      <c r="C824" s="123">
        <v>100</v>
      </c>
      <c r="D824" s="123">
        <v>10</v>
      </c>
      <c r="E824" s="123">
        <v>110</v>
      </c>
    </row>
    <row r="825" spans="1:5" x14ac:dyDescent="0.15">
      <c r="A825" s="121">
        <v>58526</v>
      </c>
      <c r="B825" s="122" t="s">
        <v>879</v>
      </c>
      <c r="C825" s="123">
        <v>100</v>
      </c>
      <c r="D825" s="123">
        <v>10</v>
      </c>
      <c r="E825" s="123">
        <v>110</v>
      </c>
    </row>
    <row r="826" spans="1:5" x14ac:dyDescent="0.15">
      <c r="A826" s="121">
        <v>58532</v>
      </c>
      <c r="B826" s="122" t="s">
        <v>880</v>
      </c>
      <c r="C826" s="123">
        <v>100</v>
      </c>
      <c r="D826" s="123">
        <v>10</v>
      </c>
      <c r="E826" s="123">
        <v>110</v>
      </c>
    </row>
    <row r="827" spans="1:5" x14ac:dyDescent="0.15">
      <c r="A827" s="121">
        <v>58548</v>
      </c>
      <c r="B827" s="122" t="s">
        <v>881</v>
      </c>
      <c r="C827" s="123">
        <v>100</v>
      </c>
      <c r="D827" s="123">
        <v>10</v>
      </c>
      <c r="E827" s="123">
        <v>110</v>
      </c>
    </row>
    <row r="828" spans="1:5" x14ac:dyDescent="0.15">
      <c r="A828" s="121">
        <v>58554</v>
      </c>
      <c r="B828" s="122" t="s">
        <v>882</v>
      </c>
      <c r="C828" s="123">
        <v>100</v>
      </c>
      <c r="D828" s="123">
        <v>10</v>
      </c>
      <c r="E828" s="123">
        <v>110</v>
      </c>
    </row>
    <row r="829" spans="1:5" x14ac:dyDescent="0.15">
      <c r="A829" s="121">
        <v>58595</v>
      </c>
      <c r="B829" s="126" t="s">
        <v>883</v>
      </c>
      <c r="C829" s="125">
        <v>1000</v>
      </c>
      <c r="D829" s="125">
        <v>100</v>
      </c>
      <c r="E829" s="125">
        <v>1100</v>
      </c>
    </row>
    <row r="830" spans="1:5" x14ac:dyDescent="0.15">
      <c r="A830" s="121">
        <v>58623</v>
      </c>
      <c r="B830" s="122" t="s">
        <v>884</v>
      </c>
      <c r="C830" s="123">
        <v>1000</v>
      </c>
      <c r="D830" s="123">
        <v>100</v>
      </c>
      <c r="E830" s="123">
        <v>1100</v>
      </c>
    </row>
    <row r="831" spans="1:5" x14ac:dyDescent="0.15">
      <c r="A831" s="119">
        <v>59101</v>
      </c>
      <c r="B831" s="122" t="s">
        <v>885</v>
      </c>
      <c r="C831" s="123">
        <v>120</v>
      </c>
      <c r="D831" s="123">
        <v>12</v>
      </c>
      <c r="E831" s="123">
        <v>132</v>
      </c>
    </row>
    <row r="832" spans="1:5" x14ac:dyDescent="0.15">
      <c r="A832" s="119">
        <v>59117</v>
      </c>
      <c r="B832" s="122" t="s">
        <v>886</v>
      </c>
      <c r="C832" s="123">
        <v>120</v>
      </c>
      <c r="D832" s="123">
        <v>12</v>
      </c>
      <c r="E832" s="123">
        <v>132</v>
      </c>
    </row>
    <row r="833" spans="1:5" x14ac:dyDescent="0.15">
      <c r="A833" s="119">
        <v>59123</v>
      </c>
      <c r="B833" s="122" t="s">
        <v>887</v>
      </c>
      <c r="C833" s="123">
        <v>120</v>
      </c>
      <c r="D833" s="123">
        <v>12</v>
      </c>
      <c r="E833" s="123">
        <v>132</v>
      </c>
    </row>
    <row r="834" spans="1:5" x14ac:dyDescent="0.15">
      <c r="A834" s="119">
        <v>59139</v>
      </c>
      <c r="B834" s="122" t="s">
        <v>888</v>
      </c>
      <c r="C834" s="123">
        <v>120</v>
      </c>
      <c r="D834" s="123">
        <v>12</v>
      </c>
      <c r="E834" s="123">
        <v>132</v>
      </c>
    </row>
    <row r="835" spans="1:5" x14ac:dyDescent="0.15">
      <c r="A835" s="119">
        <v>59145</v>
      </c>
      <c r="B835" s="122" t="s">
        <v>889</v>
      </c>
      <c r="C835" s="123">
        <v>120</v>
      </c>
      <c r="D835" s="123">
        <v>12</v>
      </c>
      <c r="E835" s="123">
        <v>132</v>
      </c>
    </row>
    <row r="836" spans="1:5" x14ac:dyDescent="0.15">
      <c r="A836" s="119">
        <v>59151</v>
      </c>
      <c r="B836" s="122" t="s">
        <v>890</v>
      </c>
      <c r="C836" s="123">
        <v>120</v>
      </c>
      <c r="D836" s="123">
        <v>12</v>
      </c>
      <c r="E836" s="123">
        <v>132</v>
      </c>
    </row>
    <row r="837" spans="1:5" x14ac:dyDescent="0.15">
      <c r="A837" s="119">
        <v>59167</v>
      </c>
      <c r="B837" s="122" t="s">
        <v>891</v>
      </c>
      <c r="C837" s="123">
        <v>120</v>
      </c>
      <c r="D837" s="123">
        <v>12</v>
      </c>
      <c r="E837" s="123">
        <v>132</v>
      </c>
    </row>
    <row r="838" spans="1:5" x14ac:dyDescent="0.15">
      <c r="A838" s="119">
        <v>59173</v>
      </c>
      <c r="B838" s="122" t="s">
        <v>892</v>
      </c>
      <c r="C838" s="123">
        <v>120</v>
      </c>
      <c r="D838" s="123">
        <v>12</v>
      </c>
      <c r="E838" s="123">
        <v>132</v>
      </c>
    </row>
    <row r="839" spans="1:5" x14ac:dyDescent="0.15">
      <c r="A839" s="121">
        <v>59190</v>
      </c>
      <c r="B839" s="122" t="s">
        <v>893</v>
      </c>
      <c r="C839" s="123">
        <v>100</v>
      </c>
      <c r="D839" s="123">
        <v>10</v>
      </c>
      <c r="E839" s="123">
        <v>110</v>
      </c>
    </row>
    <row r="840" spans="1:5" x14ac:dyDescent="0.15">
      <c r="A840" s="119">
        <v>59217</v>
      </c>
      <c r="B840" s="122" t="s">
        <v>894</v>
      </c>
      <c r="C840" s="123">
        <v>550</v>
      </c>
      <c r="D840" s="123">
        <v>55</v>
      </c>
      <c r="E840" s="123">
        <v>605</v>
      </c>
    </row>
    <row r="841" spans="1:5" x14ac:dyDescent="0.15">
      <c r="A841" s="121">
        <v>59223</v>
      </c>
      <c r="B841" s="122" t="s">
        <v>895</v>
      </c>
      <c r="C841" s="123">
        <v>500</v>
      </c>
      <c r="D841" s="123">
        <v>50</v>
      </c>
      <c r="E841" s="123">
        <v>550</v>
      </c>
    </row>
    <row r="842" spans="1:5" x14ac:dyDescent="0.15">
      <c r="A842" s="119">
        <v>59520</v>
      </c>
      <c r="B842" s="122" t="s">
        <v>896</v>
      </c>
      <c r="C842" s="123">
        <v>1200</v>
      </c>
      <c r="D842" s="123">
        <v>120</v>
      </c>
      <c r="E842" s="123">
        <v>1320</v>
      </c>
    </row>
    <row r="843" spans="1:5" x14ac:dyDescent="0.15">
      <c r="A843" s="121">
        <v>59540</v>
      </c>
      <c r="B843" s="122" t="s">
        <v>897</v>
      </c>
      <c r="C843" s="123">
        <v>1000</v>
      </c>
      <c r="D843" s="123">
        <v>100</v>
      </c>
      <c r="E843" s="123">
        <v>1100</v>
      </c>
    </row>
    <row r="844" spans="1:5" x14ac:dyDescent="0.15">
      <c r="A844" s="121">
        <v>59550</v>
      </c>
      <c r="B844" s="122" t="s">
        <v>898</v>
      </c>
      <c r="C844" s="123">
        <v>1000</v>
      </c>
      <c r="D844" s="123">
        <v>100</v>
      </c>
      <c r="E844" s="123">
        <v>1100</v>
      </c>
    </row>
    <row r="845" spans="1:5" x14ac:dyDescent="0.15">
      <c r="A845" s="121">
        <v>59580</v>
      </c>
      <c r="B845" s="122" t="s">
        <v>899</v>
      </c>
      <c r="C845" s="123">
        <v>250</v>
      </c>
      <c r="D845" s="123">
        <v>25</v>
      </c>
      <c r="E845" s="123">
        <v>275</v>
      </c>
    </row>
    <row r="846" spans="1:5" x14ac:dyDescent="0.15">
      <c r="A846" s="121">
        <v>59596</v>
      </c>
      <c r="B846" s="122" t="s">
        <v>900</v>
      </c>
      <c r="C846" s="123">
        <v>250</v>
      </c>
      <c r="D846" s="123">
        <v>25</v>
      </c>
      <c r="E846" s="123">
        <v>275</v>
      </c>
    </row>
    <row r="847" spans="1:5" x14ac:dyDescent="0.15">
      <c r="A847" s="119">
        <v>59609</v>
      </c>
      <c r="B847" s="122" t="s">
        <v>901</v>
      </c>
      <c r="C847" s="123">
        <v>280</v>
      </c>
      <c r="D847" s="123">
        <v>28</v>
      </c>
      <c r="E847" s="123">
        <v>308</v>
      </c>
    </row>
    <row r="848" spans="1:5" x14ac:dyDescent="0.15">
      <c r="A848" s="119">
        <v>59615</v>
      </c>
      <c r="B848" s="122" t="s">
        <v>902</v>
      </c>
      <c r="C848" s="123">
        <v>280</v>
      </c>
      <c r="D848" s="123">
        <v>28</v>
      </c>
      <c r="E848" s="123">
        <v>308</v>
      </c>
    </row>
    <row r="849" spans="1:5" x14ac:dyDescent="0.15">
      <c r="A849" s="119">
        <v>59621</v>
      </c>
      <c r="B849" s="122" t="s">
        <v>903</v>
      </c>
      <c r="C849" s="123">
        <v>280</v>
      </c>
      <c r="D849" s="123">
        <v>28</v>
      </c>
      <c r="E849" s="123">
        <v>308</v>
      </c>
    </row>
    <row r="850" spans="1:5" x14ac:dyDescent="0.15">
      <c r="A850" s="119">
        <v>59637</v>
      </c>
      <c r="B850" s="122" t="s">
        <v>904</v>
      </c>
      <c r="C850" s="123">
        <v>280</v>
      </c>
      <c r="D850" s="123">
        <v>28</v>
      </c>
      <c r="E850" s="123">
        <v>308</v>
      </c>
    </row>
    <row r="851" spans="1:5" x14ac:dyDescent="0.15">
      <c r="A851" s="119">
        <v>59643</v>
      </c>
      <c r="B851" s="122" t="s">
        <v>905</v>
      </c>
      <c r="C851" s="123">
        <v>280</v>
      </c>
      <c r="D851" s="123">
        <v>28</v>
      </c>
      <c r="E851" s="123">
        <v>308</v>
      </c>
    </row>
    <row r="852" spans="1:5" x14ac:dyDescent="0.15">
      <c r="A852" s="119">
        <v>59659</v>
      </c>
      <c r="B852" s="122" t="s">
        <v>906</v>
      </c>
      <c r="C852" s="123">
        <v>280</v>
      </c>
      <c r="D852" s="123">
        <v>28</v>
      </c>
      <c r="E852" s="123">
        <v>308</v>
      </c>
    </row>
    <row r="853" spans="1:5" x14ac:dyDescent="0.15">
      <c r="A853" s="119">
        <v>59665</v>
      </c>
      <c r="B853" s="122" t="s">
        <v>907</v>
      </c>
      <c r="C853" s="123">
        <v>280</v>
      </c>
      <c r="D853" s="123">
        <v>28</v>
      </c>
      <c r="E853" s="123">
        <v>308</v>
      </c>
    </row>
    <row r="854" spans="1:5" x14ac:dyDescent="0.15">
      <c r="A854" s="119">
        <v>59667</v>
      </c>
      <c r="B854" s="122" t="s">
        <v>908</v>
      </c>
      <c r="C854" s="123">
        <v>280</v>
      </c>
      <c r="D854" s="123">
        <v>28</v>
      </c>
      <c r="E854" s="123">
        <v>308</v>
      </c>
    </row>
    <row r="855" spans="1:5" x14ac:dyDescent="0.15">
      <c r="A855" s="119">
        <v>59671</v>
      </c>
      <c r="B855" s="122" t="s">
        <v>909</v>
      </c>
      <c r="C855" s="123">
        <v>280</v>
      </c>
      <c r="D855" s="123">
        <v>28</v>
      </c>
      <c r="E855" s="123">
        <v>308</v>
      </c>
    </row>
    <row r="856" spans="1:5" x14ac:dyDescent="0.15">
      <c r="A856" s="119">
        <v>59687</v>
      </c>
      <c r="B856" s="122" t="s">
        <v>910</v>
      </c>
      <c r="C856" s="123">
        <v>280</v>
      </c>
      <c r="D856" s="123">
        <v>28</v>
      </c>
      <c r="E856" s="123">
        <v>308</v>
      </c>
    </row>
    <row r="857" spans="1:5" x14ac:dyDescent="0.15">
      <c r="A857" s="119">
        <v>59693</v>
      </c>
      <c r="B857" s="122" t="s">
        <v>911</v>
      </c>
      <c r="C857" s="123">
        <v>280</v>
      </c>
      <c r="D857" s="123">
        <v>28</v>
      </c>
      <c r="E857" s="123">
        <v>308</v>
      </c>
    </row>
    <row r="858" spans="1:5" x14ac:dyDescent="0.15">
      <c r="A858" s="119">
        <v>59706</v>
      </c>
      <c r="B858" s="122" t="s">
        <v>912</v>
      </c>
      <c r="C858" s="123">
        <v>280</v>
      </c>
      <c r="D858" s="123">
        <v>28</v>
      </c>
      <c r="E858" s="123">
        <v>308</v>
      </c>
    </row>
    <row r="859" spans="1:5" x14ac:dyDescent="0.15">
      <c r="A859" s="119">
        <v>59712</v>
      </c>
      <c r="B859" s="122" t="s">
        <v>913</v>
      </c>
      <c r="C859" s="123">
        <v>280</v>
      </c>
      <c r="D859" s="123">
        <v>28</v>
      </c>
      <c r="E859" s="123">
        <v>308</v>
      </c>
    </row>
    <row r="860" spans="1:5" x14ac:dyDescent="0.15">
      <c r="A860" s="119">
        <v>59728</v>
      </c>
      <c r="B860" s="122" t="s">
        <v>914</v>
      </c>
      <c r="C860" s="123">
        <v>280</v>
      </c>
      <c r="D860" s="123">
        <v>28</v>
      </c>
      <c r="E860" s="123">
        <v>308</v>
      </c>
    </row>
    <row r="861" spans="1:5" x14ac:dyDescent="0.15">
      <c r="A861" s="119">
        <v>59734</v>
      </c>
      <c r="B861" s="122" t="s">
        <v>915</v>
      </c>
      <c r="C861" s="123">
        <v>280</v>
      </c>
      <c r="D861" s="123">
        <v>28</v>
      </c>
      <c r="E861" s="123">
        <v>308</v>
      </c>
    </row>
    <row r="862" spans="1:5" x14ac:dyDescent="0.15">
      <c r="A862" s="119">
        <v>59740</v>
      </c>
      <c r="B862" s="122" t="s">
        <v>916</v>
      </c>
      <c r="C862" s="123">
        <v>280</v>
      </c>
      <c r="D862" s="123">
        <v>28</v>
      </c>
      <c r="E862" s="123">
        <v>308</v>
      </c>
    </row>
    <row r="863" spans="1:5" x14ac:dyDescent="0.15">
      <c r="A863" s="119">
        <v>59756</v>
      </c>
      <c r="B863" s="122" t="s">
        <v>917</v>
      </c>
      <c r="C863" s="123">
        <v>280</v>
      </c>
      <c r="D863" s="123">
        <v>28</v>
      </c>
      <c r="E863" s="123">
        <v>308</v>
      </c>
    </row>
    <row r="864" spans="1:5" x14ac:dyDescent="0.15">
      <c r="A864" s="119">
        <v>59762</v>
      </c>
      <c r="B864" s="122" t="s">
        <v>918</v>
      </c>
      <c r="C864" s="123">
        <v>4000</v>
      </c>
      <c r="D864" s="123">
        <v>400</v>
      </c>
      <c r="E864" s="123">
        <v>4400</v>
      </c>
    </row>
    <row r="865" spans="1:5" x14ac:dyDescent="0.15">
      <c r="A865" s="119">
        <v>59765</v>
      </c>
      <c r="B865" s="122" t="s">
        <v>919</v>
      </c>
      <c r="C865" s="123">
        <v>1000</v>
      </c>
      <c r="D865" s="123">
        <v>100</v>
      </c>
      <c r="E865" s="123">
        <v>1100</v>
      </c>
    </row>
    <row r="866" spans="1:5" x14ac:dyDescent="0.15">
      <c r="A866" s="119">
        <v>59771</v>
      </c>
      <c r="B866" s="122" t="s">
        <v>920</v>
      </c>
      <c r="C866" s="123">
        <v>1000</v>
      </c>
      <c r="D866" s="123">
        <v>100</v>
      </c>
      <c r="E866" s="123">
        <v>1100</v>
      </c>
    </row>
    <row r="867" spans="1:5" x14ac:dyDescent="0.15">
      <c r="A867" s="119">
        <v>59776</v>
      </c>
      <c r="B867" s="122" t="s">
        <v>921</v>
      </c>
      <c r="C867" s="123">
        <v>1000</v>
      </c>
      <c r="D867" s="123">
        <v>100</v>
      </c>
      <c r="E867" s="123">
        <v>1100</v>
      </c>
    </row>
    <row r="868" spans="1:5" x14ac:dyDescent="0.15">
      <c r="A868" s="119">
        <v>59781</v>
      </c>
      <c r="B868" s="122" t="s">
        <v>922</v>
      </c>
      <c r="C868" s="123">
        <v>1000</v>
      </c>
      <c r="D868" s="123">
        <v>100</v>
      </c>
      <c r="E868" s="123">
        <v>1100</v>
      </c>
    </row>
    <row r="869" spans="1:5" x14ac:dyDescent="0.15">
      <c r="A869" s="119">
        <v>59786</v>
      </c>
      <c r="B869" s="122" t="s">
        <v>923</v>
      </c>
      <c r="C869" s="123">
        <v>1000</v>
      </c>
      <c r="D869" s="123">
        <v>100</v>
      </c>
      <c r="E869" s="123">
        <v>1100</v>
      </c>
    </row>
    <row r="870" spans="1:5" x14ac:dyDescent="0.15">
      <c r="A870" s="119">
        <v>59801</v>
      </c>
      <c r="B870" s="122" t="s">
        <v>924</v>
      </c>
      <c r="C870" s="123">
        <v>1000</v>
      </c>
      <c r="D870" s="123">
        <v>100</v>
      </c>
      <c r="E870" s="123">
        <v>1100</v>
      </c>
    </row>
    <row r="871" spans="1:5" x14ac:dyDescent="0.15">
      <c r="A871" s="119">
        <v>59817</v>
      </c>
      <c r="B871" s="122" t="s">
        <v>925</v>
      </c>
      <c r="C871" s="123">
        <v>1000</v>
      </c>
      <c r="D871" s="123">
        <v>100</v>
      </c>
      <c r="E871" s="123">
        <v>1100</v>
      </c>
    </row>
    <row r="872" spans="1:5" x14ac:dyDescent="0.15">
      <c r="A872" s="119">
        <v>59823</v>
      </c>
      <c r="B872" s="122" t="s">
        <v>926</v>
      </c>
      <c r="C872" s="123">
        <v>1000</v>
      </c>
      <c r="D872" s="123">
        <v>100</v>
      </c>
      <c r="E872" s="123">
        <v>1100</v>
      </c>
    </row>
    <row r="873" spans="1:5" x14ac:dyDescent="0.15">
      <c r="A873" s="119">
        <v>59839</v>
      </c>
      <c r="B873" s="122" t="s">
        <v>927</v>
      </c>
      <c r="C873" s="123">
        <v>1000</v>
      </c>
      <c r="D873" s="123">
        <v>100</v>
      </c>
      <c r="E873" s="123">
        <v>1100</v>
      </c>
    </row>
    <row r="874" spans="1:5" x14ac:dyDescent="0.15">
      <c r="A874" s="119">
        <v>59845</v>
      </c>
      <c r="B874" s="122" t="s">
        <v>928</v>
      </c>
      <c r="C874" s="123">
        <v>1000</v>
      </c>
      <c r="D874" s="123">
        <v>100</v>
      </c>
      <c r="E874" s="123">
        <v>1100</v>
      </c>
    </row>
    <row r="875" spans="1:5" x14ac:dyDescent="0.15">
      <c r="A875" s="119">
        <v>59851</v>
      </c>
      <c r="B875" s="122" t="s">
        <v>929</v>
      </c>
      <c r="C875" s="123">
        <v>1000</v>
      </c>
      <c r="D875" s="123">
        <v>100</v>
      </c>
      <c r="E875" s="123">
        <v>1100</v>
      </c>
    </row>
    <row r="876" spans="1:5" x14ac:dyDescent="0.15">
      <c r="A876" s="119">
        <v>59867</v>
      </c>
      <c r="B876" s="122" t="s">
        <v>930</v>
      </c>
      <c r="C876" s="123">
        <v>1000</v>
      </c>
      <c r="D876" s="123">
        <v>100</v>
      </c>
      <c r="E876" s="123">
        <v>1100</v>
      </c>
    </row>
    <row r="877" spans="1:5" x14ac:dyDescent="0.15">
      <c r="A877" s="119">
        <v>59873</v>
      </c>
      <c r="B877" s="122" t="s">
        <v>931</v>
      </c>
      <c r="C877" s="123">
        <v>1000</v>
      </c>
      <c r="D877" s="123">
        <v>100</v>
      </c>
      <c r="E877" s="123">
        <v>1100</v>
      </c>
    </row>
    <row r="878" spans="1:5" x14ac:dyDescent="0.15">
      <c r="A878" s="119">
        <v>59875</v>
      </c>
      <c r="B878" s="122" t="s">
        <v>932</v>
      </c>
      <c r="C878" s="123">
        <v>1000</v>
      </c>
      <c r="D878" s="123">
        <v>100</v>
      </c>
      <c r="E878" s="123">
        <v>1100</v>
      </c>
    </row>
    <row r="879" spans="1:5" x14ac:dyDescent="0.15">
      <c r="A879" s="119">
        <v>59880</v>
      </c>
      <c r="B879" s="122" t="s">
        <v>933</v>
      </c>
      <c r="C879" s="123">
        <v>1000</v>
      </c>
      <c r="D879" s="123">
        <v>100</v>
      </c>
      <c r="E879" s="123">
        <v>1100</v>
      </c>
    </row>
    <row r="880" spans="1:5" x14ac:dyDescent="0.15">
      <c r="A880" s="121">
        <v>59886</v>
      </c>
      <c r="B880" s="122" t="s">
        <v>934</v>
      </c>
      <c r="C880" s="123">
        <v>500</v>
      </c>
      <c r="D880" s="123">
        <v>50</v>
      </c>
      <c r="E880" s="123">
        <v>550</v>
      </c>
    </row>
    <row r="881" spans="1:5" x14ac:dyDescent="0.15">
      <c r="A881" s="119">
        <v>59887</v>
      </c>
      <c r="B881" s="122" t="s">
        <v>935</v>
      </c>
      <c r="C881" s="123">
        <v>700</v>
      </c>
      <c r="D881" s="123">
        <v>70</v>
      </c>
      <c r="E881" s="123">
        <v>770</v>
      </c>
    </row>
    <row r="882" spans="1:5" x14ac:dyDescent="0.15">
      <c r="A882" s="119">
        <v>59888</v>
      </c>
      <c r="B882" s="122" t="s">
        <v>936</v>
      </c>
      <c r="C882" s="123">
        <v>900</v>
      </c>
      <c r="D882" s="123">
        <v>90</v>
      </c>
      <c r="E882" s="123">
        <v>990</v>
      </c>
    </row>
    <row r="883" spans="1:5" x14ac:dyDescent="0.15">
      <c r="A883" s="121">
        <v>60056</v>
      </c>
      <c r="B883" s="122" t="s">
        <v>937</v>
      </c>
      <c r="C883" s="123">
        <v>200</v>
      </c>
      <c r="D883" s="123">
        <v>20</v>
      </c>
      <c r="E883" s="123">
        <v>220</v>
      </c>
    </row>
    <row r="884" spans="1:5" x14ac:dyDescent="0.15">
      <c r="A884" s="121">
        <v>60075</v>
      </c>
      <c r="B884" s="122" t="s">
        <v>938</v>
      </c>
      <c r="C884" s="123">
        <v>500</v>
      </c>
      <c r="D884" s="123">
        <v>50</v>
      </c>
      <c r="E884" s="123">
        <v>550</v>
      </c>
    </row>
    <row r="885" spans="1:5" x14ac:dyDescent="0.15">
      <c r="A885" s="121">
        <v>60113</v>
      </c>
      <c r="B885" s="122" t="s">
        <v>939</v>
      </c>
      <c r="C885" s="123">
        <v>900</v>
      </c>
      <c r="D885" s="123">
        <v>90</v>
      </c>
      <c r="E885" s="123">
        <v>990</v>
      </c>
    </row>
    <row r="886" spans="1:5" x14ac:dyDescent="0.15">
      <c r="A886" s="121">
        <v>60275</v>
      </c>
      <c r="B886" s="122" t="s">
        <v>940</v>
      </c>
      <c r="C886" s="123">
        <v>500</v>
      </c>
      <c r="D886" s="123">
        <v>50</v>
      </c>
      <c r="E886" s="123">
        <v>550</v>
      </c>
    </row>
    <row r="887" spans="1:5" x14ac:dyDescent="0.15">
      <c r="A887" s="121">
        <v>60399</v>
      </c>
      <c r="B887" s="122" t="s">
        <v>941</v>
      </c>
      <c r="C887" s="123">
        <v>638</v>
      </c>
      <c r="D887" s="123">
        <v>64</v>
      </c>
      <c r="E887" s="123">
        <v>702</v>
      </c>
    </row>
    <row r="888" spans="1:5" x14ac:dyDescent="0.15">
      <c r="A888" s="121">
        <v>60405</v>
      </c>
      <c r="B888" s="122" t="s">
        <v>942</v>
      </c>
      <c r="C888" s="123">
        <v>638</v>
      </c>
      <c r="D888" s="123">
        <v>64</v>
      </c>
      <c r="E888" s="123">
        <v>702</v>
      </c>
    </row>
    <row r="889" spans="1:5" x14ac:dyDescent="0.15">
      <c r="A889" s="119">
        <v>60735</v>
      </c>
      <c r="B889" s="122" t="s">
        <v>943</v>
      </c>
      <c r="C889" s="123">
        <v>785</v>
      </c>
      <c r="D889" s="123">
        <v>79</v>
      </c>
      <c r="E889" s="123">
        <v>864</v>
      </c>
    </row>
    <row r="890" spans="1:5" x14ac:dyDescent="0.15">
      <c r="A890" s="121">
        <v>60800</v>
      </c>
      <c r="B890" s="122" t="s">
        <v>944</v>
      </c>
      <c r="C890" s="123">
        <v>393</v>
      </c>
      <c r="D890" s="123">
        <v>39</v>
      </c>
      <c r="E890" s="123">
        <v>432</v>
      </c>
    </row>
    <row r="891" spans="1:5" x14ac:dyDescent="0.15">
      <c r="A891" s="119">
        <v>61033</v>
      </c>
      <c r="B891" s="122" t="s">
        <v>945</v>
      </c>
      <c r="C891" s="123">
        <v>900</v>
      </c>
      <c r="D891" s="123">
        <v>90</v>
      </c>
      <c r="E891" s="123">
        <v>990</v>
      </c>
    </row>
    <row r="892" spans="1:5" x14ac:dyDescent="0.15">
      <c r="A892" s="121">
        <v>61037</v>
      </c>
      <c r="B892" s="126" t="s">
        <v>946</v>
      </c>
      <c r="C892" s="125"/>
      <c r="D892" s="125"/>
      <c r="E892" s="125">
        <v>1200</v>
      </c>
    </row>
    <row r="893" spans="1:5" x14ac:dyDescent="0.15">
      <c r="A893" s="119">
        <v>61041</v>
      </c>
      <c r="B893" s="122" t="s">
        <v>947</v>
      </c>
      <c r="C893" s="123">
        <v>300</v>
      </c>
      <c r="D893" s="123">
        <v>30</v>
      </c>
      <c r="E893" s="123">
        <v>330</v>
      </c>
    </row>
    <row r="894" spans="1:5" x14ac:dyDescent="0.15">
      <c r="A894" s="121">
        <v>61043</v>
      </c>
      <c r="B894" s="122" t="s">
        <v>948</v>
      </c>
      <c r="C894" s="123"/>
      <c r="D894" s="123"/>
      <c r="E894" s="123">
        <v>330</v>
      </c>
    </row>
    <row r="895" spans="1:5" x14ac:dyDescent="0.15">
      <c r="A895" s="121">
        <v>61045</v>
      </c>
      <c r="B895" s="122" t="s">
        <v>949</v>
      </c>
      <c r="C895" s="123">
        <v>300</v>
      </c>
      <c r="D895" s="123">
        <v>30</v>
      </c>
      <c r="E895" s="123">
        <v>330</v>
      </c>
    </row>
    <row r="896" spans="1:5" x14ac:dyDescent="0.15">
      <c r="A896" s="119">
        <v>61077</v>
      </c>
      <c r="B896" s="122" t="s">
        <v>950</v>
      </c>
      <c r="C896" s="123">
        <v>589</v>
      </c>
      <c r="D896" s="123">
        <v>59</v>
      </c>
      <c r="E896" s="123">
        <v>648</v>
      </c>
    </row>
    <row r="897" spans="1:5" x14ac:dyDescent="0.15">
      <c r="A897" s="121">
        <v>61085</v>
      </c>
      <c r="B897" s="122" t="s">
        <v>951</v>
      </c>
      <c r="C897" s="123">
        <v>300</v>
      </c>
      <c r="D897" s="123">
        <v>30</v>
      </c>
      <c r="E897" s="123">
        <v>330</v>
      </c>
    </row>
    <row r="898" spans="1:5" x14ac:dyDescent="0.15">
      <c r="A898" s="121">
        <v>61127</v>
      </c>
      <c r="B898" s="122" t="s">
        <v>952</v>
      </c>
      <c r="C898" s="123">
        <v>750</v>
      </c>
      <c r="D898" s="123">
        <v>75</v>
      </c>
      <c r="E898" s="123">
        <v>990</v>
      </c>
    </row>
    <row r="899" spans="1:5" x14ac:dyDescent="0.15">
      <c r="A899" s="121">
        <v>61275</v>
      </c>
      <c r="B899" s="122" t="s">
        <v>953</v>
      </c>
      <c r="C899" s="123">
        <v>1400</v>
      </c>
      <c r="D899" s="123">
        <v>140</v>
      </c>
      <c r="E899" s="123">
        <v>1540</v>
      </c>
    </row>
    <row r="900" spans="1:5" x14ac:dyDescent="0.15">
      <c r="A900" s="121">
        <v>61310</v>
      </c>
      <c r="B900" s="122" t="s">
        <v>954</v>
      </c>
      <c r="C900" s="123">
        <v>200</v>
      </c>
      <c r="D900" s="123">
        <v>20</v>
      </c>
      <c r="E900" s="123">
        <v>220</v>
      </c>
    </row>
    <row r="901" spans="1:5" x14ac:dyDescent="0.15">
      <c r="A901" s="121">
        <v>61321</v>
      </c>
      <c r="B901" s="122" t="s">
        <v>955</v>
      </c>
      <c r="C901" s="123">
        <v>500</v>
      </c>
      <c r="D901" s="123">
        <v>50</v>
      </c>
      <c r="E901" s="123">
        <v>550</v>
      </c>
    </row>
    <row r="902" spans="1:5" x14ac:dyDescent="0.15">
      <c r="A902" s="121">
        <v>61328</v>
      </c>
      <c r="B902" s="122" t="s">
        <v>956</v>
      </c>
      <c r="C902" s="123">
        <v>500</v>
      </c>
      <c r="D902" s="123">
        <v>50</v>
      </c>
      <c r="E902" s="123">
        <v>550</v>
      </c>
    </row>
    <row r="903" spans="1:5" x14ac:dyDescent="0.15">
      <c r="A903" s="121">
        <v>61335</v>
      </c>
      <c r="B903" s="122" t="s">
        <v>957</v>
      </c>
      <c r="C903" s="123">
        <v>500</v>
      </c>
      <c r="D903" s="123">
        <v>50</v>
      </c>
      <c r="E903" s="123">
        <v>550</v>
      </c>
    </row>
    <row r="904" spans="1:5" x14ac:dyDescent="0.15">
      <c r="A904" s="121">
        <v>61349</v>
      </c>
      <c r="B904" s="122" t="s">
        <v>958</v>
      </c>
      <c r="C904" s="123">
        <v>500</v>
      </c>
      <c r="D904" s="123">
        <v>50</v>
      </c>
      <c r="E904" s="123">
        <v>550</v>
      </c>
    </row>
    <row r="905" spans="1:5" x14ac:dyDescent="0.15">
      <c r="A905" s="121">
        <v>61355</v>
      </c>
      <c r="B905" s="122" t="s">
        <v>959</v>
      </c>
      <c r="C905" s="123">
        <v>800</v>
      </c>
      <c r="D905" s="123">
        <v>80</v>
      </c>
      <c r="E905" s="123">
        <v>880</v>
      </c>
    </row>
    <row r="906" spans="1:5" x14ac:dyDescent="0.15">
      <c r="A906" s="121">
        <v>61367</v>
      </c>
      <c r="B906" s="122" t="s">
        <v>960</v>
      </c>
      <c r="C906" s="123">
        <v>800</v>
      </c>
      <c r="D906" s="123">
        <v>80</v>
      </c>
      <c r="E906" s="123">
        <v>880</v>
      </c>
    </row>
    <row r="907" spans="1:5" x14ac:dyDescent="0.15">
      <c r="A907" s="121">
        <v>61377</v>
      </c>
      <c r="B907" s="122" t="s">
        <v>961</v>
      </c>
      <c r="C907" s="123">
        <v>600</v>
      </c>
      <c r="D907" s="123">
        <v>60</v>
      </c>
      <c r="E907" s="123">
        <v>660</v>
      </c>
    </row>
    <row r="908" spans="1:5" x14ac:dyDescent="0.15">
      <c r="A908" s="121">
        <v>61381</v>
      </c>
      <c r="B908" s="122" t="s">
        <v>962</v>
      </c>
      <c r="C908" s="123">
        <v>500</v>
      </c>
      <c r="D908" s="123">
        <v>50</v>
      </c>
      <c r="E908" s="123">
        <v>550</v>
      </c>
    </row>
    <row r="909" spans="1:5" x14ac:dyDescent="0.15">
      <c r="A909" s="121">
        <v>61422</v>
      </c>
      <c r="B909" s="122" t="s">
        <v>963</v>
      </c>
      <c r="C909" s="123">
        <v>1500</v>
      </c>
      <c r="D909" s="123">
        <v>150</v>
      </c>
      <c r="E909" s="123">
        <v>1650</v>
      </c>
    </row>
    <row r="910" spans="1:5" x14ac:dyDescent="0.15">
      <c r="A910" s="121">
        <v>61507</v>
      </c>
      <c r="B910" s="122" t="s">
        <v>964</v>
      </c>
      <c r="C910" s="123">
        <v>200</v>
      </c>
      <c r="D910" s="123">
        <v>20</v>
      </c>
      <c r="E910" s="123">
        <v>220</v>
      </c>
    </row>
    <row r="911" spans="1:5" x14ac:dyDescent="0.15">
      <c r="A911" s="121">
        <v>61509</v>
      </c>
      <c r="B911" s="122" t="s">
        <v>965</v>
      </c>
      <c r="C911" s="123">
        <v>300</v>
      </c>
      <c r="D911" s="123">
        <v>30</v>
      </c>
      <c r="E911" s="123">
        <v>330</v>
      </c>
    </row>
    <row r="912" spans="1:5" x14ac:dyDescent="0.15">
      <c r="A912" s="121">
        <v>61533</v>
      </c>
      <c r="B912" s="122" t="s">
        <v>966</v>
      </c>
      <c r="C912" s="123">
        <v>1200</v>
      </c>
      <c r="D912" s="123">
        <v>120</v>
      </c>
      <c r="E912" s="123">
        <v>1320</v>
      </c>
    </row>
    <row r="913" spans="1:5" x14ac:dyDescent="0.15">
      <c r="A913" s="121">
        <v>62310</v>
      </c>
      <c r="B913" s="122" t="s">
        <v>967</v>
      </c>
      <c r="C913" s="123">
        <v>1400</v>
      </c>
      <c r="D913" s="123">
        <v>140</v>
      </c>
      <c r="E913" s="123">
        <v>1540</v>
      </c>
    </row>
    <row r="914" spans="1:5" x14ac:dyDescent="0.15">
      <c r="A914" s="121">
        <v>62340</v>
      </c>
      <c r="B914" s="126" t="s">
        <v>968</v>
      </c>
      <c r="C914" s="125">
        <v>1000</v>
      </c>
      <c r="D914" s="125">
        <v>100</v>
      </c>
      <c r="E914" s="125">
        <v>1100</v>
      </c>
    </row>
    <row r="915" spans="1:5" x14ac:dyDescent="0.15">
      <c r="A915" s="119">
        <v>62345</v>
      </c>
      <c r="B915" s="122" t="s">
        <v>969</v>
      </c>
      <c r="C915" s="123">
        <v>900</v>
      </c>
      <c r="D915" s="123">
        <v>90</v>
      </c>
      <c r="E915" s="123">
        <v>990</v>
      </c>
    </row>
    <row r="916" spans="1:5" x14ac:dyDescent="0.15">
      <c r="A916" s="121">
        <v>63274</v>
      </c>
      <c r="B916" s="122" t="s">
        <v>970</v>
      </c>
      <c r="C916" s="123">
        <v>835</v>
      </c>
      <c r="D916" s="123">
        <v>84</v>
      </c>
      <c r="E916" s="123">
        <v>919</v>
      </c>
    </row>
    <row r="917" spans="1:5" x14ac:dyDescent="0.15">
      <c r="A917" s="121">
        <v>65048</v>
      </c>
      <c r="B917" s="122" t="s">
        <v>971</v>
      </c>
      <c r="C917" s="123">
        <v>491</v>
      </c>
      <c r="D917" s="123">
        <v>49</v>
      </c>
      <c r="E917" s="123">
        <v>540</v>
      </c>
    </row>
    <row r="918" spans="1:5" x14ac:dyDescent="0.15">
      <c r="A918" s="121">
        <v>65082</v>
      </c>
      <c r="B918" s="122" t="s">
        <v>972</v>
      </c>
      <c r="C918" s="123">
        <v>800</v>
      </c>
      <c r="D918" s="123">
        <v>80</v>
      </c>
      <c r="E918" s="123">
        <v>880</v>
      </c>
    </row>
    <row r="919" spans="1:5" x14ac:dyDescent="0.15">
      <c r="A919" s="121">
        <v>65098</v>
      </c>
      <c r="B919" s="122" t="s">
        <v>973</v>
      </c>
      <c r="C919" s="123">
        <v>500</v>
      </c>
      <c r="D919" s="123">
        <v>50</v>
      </c>
      <c r="E919" s="123">
        <v>550</v>
      </c>
    </row>
    <row r="920" spans="1:5" x14ac:dyDescent="0.15">
      <c r="A920" s="121">
        <v>65105</v>
      </c>
      <c r="B920" s="122" t="s">
        <v>974</v>
      </c>
      <c r="C920" s="123">
        <v>100</v>
      </c>
      <c r="D920" s="123">
        <v>10</v>
      </c>
      <c r="E920" s="123">
        <v>110</v>
      </c>
    </row>
    <row r="921" spans="1:5" x14ac:dyDescent="0.15">
      <c r="A921" s="121">
        <v>65135</v>
      </c>
      <c r="B921" s="126" t="s">
        <v>975</v>
      </c>
      <c r="C921" s="125"/>
      <c r="D921" s="125"/>
      <c r="E921" s="125">
        <v>1320</v>
      </c>
    </row>
    <row r="922" spans="1:5" x14ac:dyDescent="0.15">
      <c r="A922" s="121">
        <v>65153</v>
      </c>
      <c r="B922" s="122" t="s">
        <v>976</v>
      </c>
      <c r="C922" s="123">
        <v>1400</v>
      </c>
      <c r="D922" s="123">
        <v>140</v>
      </c>
      <c r="E922" s="123">
        <v>1540</v>
      </c>
    </row>
    <row r="923" spans="1:5" x14ac:dyDescent="0.15">
      <c r="A923" s="121">
        <v>65160</v>
      </c>
      <c r="B923" s="122" t="s">
        <v>977</v>
      </c>
      <c r="C923" s="123">
        <v>491</v>
      </c>
      <c r="D923" s="123">
        <v>49</v>
      </c>
      <c r="E923" s="123">
        <v>540</v>
      </c>
    </row>
    <row r="924" spans="1:5" x14ac:dyDescent="0.15">
      <c r="A924" s="121">
        <v>65189</v>
      </c>
      <c r="B924" s="122" t="s">
        <v>978</v>
      </c>
      <c r="C924" s="123">
        <v>500</v>
      </c>
      <c r="D924" s="123">
        <v>50</v>
      </c>
      <c r="E924" s="123">
        <v>550</v>
      </c>
    </row>
    <row r="925" spans="1:5" x14ac:dyDescent="0.15">
      <c r="A925" s="119">
        <v>65215</v>
      </c>
      <c r="B925" s="122" t="s">
        <v>979</v>
      </c>
      <c r="C925" s="123">
        <v>1000</v>
      </c>
      <c r="D925" s="123">
        <v>100</v>
      </c>
      <c r="E925" s="123">
        <v>1100</v>
      </c>
    </row>
    <row r="926" spans="1:5" x14ac:dyDescent="0.15">
      <c r="A926" s="121">
        <v>65220</v>
      </c>
      <c r="B926" s="122" t="s">
        <v>980</v>
      </c>
      <c r="C926" s="123">
        <v>500</v>
      </c>
      <c r="D926" s="123">
        <v>50</v>
      </c>
      <c r="E926" s="123">
        <v>550</v>
      </c>
    </row>
    <row r="927" spans="1:5" x14ac:dyDescent="0.15">
      <c r="A927" s="121">
        <v>65242</v>
      </c>
      <c r="B927" s="122" t="s">
        <v>981</v>
      </c>
      <c r="C927" s="123">
        <v>295</v>
      </c>
      <c r="D927" s="123">
        <v>30</v>
      </c>
      <c r="E927" s="123">
        <v>325</v>
      </c>
    </row>
    <row r="928" spans="1:5" x14ac:dyDescent="0.15">
      <c r="A928" s="121">
        <v>65279</v>
      </c>
      <c r="B928" s="122" t="s">
        <v>1464</v>
      </c>
      <c r="C928" s="123">
        <v>1300</v>
      </c>
      <c r="D928" s="123">
        <v>130</v>
      </c>
      <c r="E928" s="125">
        <v>1540</v>
      </c>
    </row>
    <row r="929" spans="1:5" x14ac:dyDescent="0.15">
      <c r="A929" s="121">
        <v>65289</v>
      </c>
      <c r="B929" s="122" t="s">
        <v>982</v>
      </c>
      <c r="C929" s="123">
        <v>800</v>
      </c>
      <c r="D929" s="123">
        <v>80</v>
      </c>
      <c r="E929" s="123">
        <v>880</v>
      </c>
    </row>
    <row r="930" spans="1:5" x14ac:dyDescent="0.15">
      <c r="A930" s="121">
        <v>65327</v>
      </c>
      <c r="B930" s="122" t="s">
        <v>983</v>
      </c>
      <c r="C930" s="123">
        <v>393</v>
      </c>
      <c r="D930" s="123">
        <v>39</v>
      </c>
      <c r="E930" s="123">
        <v>432</v>
      </c>
    </row>
    <row r="931" spans="1:5" x14ac:dyDescent="0.15">
      <c r="A931" s="121">
        <v>65330</v>
      </c>
      <c r="B931" s="122" t="s">
        <v>984</v>
      </c>
      <c r="C931" s="123">
        <v>196</v>
      </c>
      <c r="D931" s="123">
        <v>20</v>
      </c>
      <c r="E931" s="123">
        <v>216</v>
      </c>
    </row>
    <row r="932" spans="1:5" x14ac:dyDescent="0.15">
      <c r="A932" s="121">
        <v>65333</v>
      </c>
      <c r="B932" s="122" t="s">
        <v>985</v>
      </c>
      <c r="C932" s="123">
        <v>449</v>
      </c>
      <c r="D932" s="123">
        <v>45</v>
      </c>
      <c r="E932" s="123">
        <v>494</v>
      </c>
    </row>
    <row r="933" spans="1:5" x14ac:dyDescent="0.15">
      <c r="A933" s="121">
        <v>65383</v>
      </c>
      <c r="B933" s="122" t="s">
        <v>986</v>
      </c>
      <c r="C933" s="123">
        <v>800</v>
      </c>
      <c r="D933" s="123">
        <v>80</v>
      </c>
      <c r="E933" s="123">
        <v>880</v>
      </c>
    </row>
    <row r="934" spans="1:5" x14ac:dyDescent="0.15">
      <c r="A934" s="121">
        <v>65401</v>
      </c>
      <c r="B934" s="122" t="s">
        <v>987</v>
      </c>
      <c r="C934" s="123">
        <v>300</v>
      </c>
      <c r="D934" s="123">
        <v>30</v>
      </c>
      <c r="E934" s="123">
        <v>330</v>
      </c>
    </row>
    <row r="935" spans="1:5" x14ac:dyDescent="0.15">
      <c r="A935" s="121">
        <v>65402</v>
      </c>
      <c r="B935" s="122" t="s">
        <v>1465</v>
      </c>
      <c r="C935" s="123"/>
      <c r="D935" s="123"/>
      <c r="E935" s="123">
        <v>330</v>
      </c>
    </row>
    <row r="936" spans="1:5" x14ac:dyDescent="0.15">
      <c r="A936" s="121">
        <v>65563</v>
      </c>
      <c r="B936" s="122" t="s">
        <v>988</v>
      </c>
      <c r="C936" s="123">
        <v>727</v>
      </c>
      <c r="D936" s="123">
        <v>73</v>
      </c>
      <c r="E936" s="123">
        <v>800</v>
      </c>
    </row>
    <row r="937" spans="1:5" x14ac:dyDescent="0.15">
      <c r="A937" s="121">
        <v>65565</v>
      </c>
      <c r="B937" s="122" t="s">
        <v>989</v>
      </c>
      <c r="C937" s="123">
        <v>1091</v>
      </c>
      <c r="D937" s="123">
        <v>109</v>
      </c>
      <c r="E937" s="123">
        <v>1200</v>
      </c>
    </row>
    <row r="938" spans="1:5" x14ac:dyDescent="0.15">
      <c r="A938" s="121">
        <v>65570</v>
      </c>
      <c r="B938" s="122" t="s">
        <v>990</v>
      </c>
      <c r="C938" s="123">
        <v>701</v>
      </c>
      <c r="D938" s="123">
        <v>70</v>
      </c>
      <c r="E938" s="123">
        <v>771</v>
      </c>
    </row>
    <row r="939" spans="1:5" x14ac:dyDescent="0.15">
      <c r="A939" s="121">
        <v>65581</v>
      </c>
      <c r="B939" s="122" t="s">
        <v>991</v>
      </c>
      <c r="C939" s="123">
        <v>654</v>
      </c>
      <c r="D939" s="123">
        <v>65</v>
      </c>
      <c r="E939" s="123">
        <v>719</v>
      </c>
    </row>
    <row r="940" spans="1:5" x14ac:dyDescent="0.15">
      <c r="A940" s="121">
        <v>65583</v>
      </c>
      <c r="B940" s="122" t="s">
        <v>992</v>
      </c>
      <c r="C940" s="123">
        <v>842</v>
      </c>
      <c r="D940" s="123">
        <v>84</v>
      </c>
      <c r="E940" s="123">
        <v>926</v>
      </c>
    </row>
    <row r="941" spans="1:5" x14ac:dyDescent="0.15">
      <c r="A941" s="121">
        <v>65585</v>
      </c>
      <c r="B941" s="122" t="s">
        <v>993</v>
      </c>
      <c r="C941" s="123">
        <v>1215</v>
      </c>
      <c r="D941" s="123">
        <v>122</v>
      </c>
      <c r="E941" s="123">
        <v>1337</v>
      </c>
    </row>
    <row r="942" spans="1:5" x14ac:dyDescent="0.15">
      <c r="A942" s="121">
        <v>66234</v>
      </c>
      <c r="B942" s="122" t="s">
        <v>994</v>
      </c>
      <c r="C942" s="123">
        <v>1600</v>
      </c>
      <c r="D942" s="123">
        <v>160</v>
      </c>
      <c r="E942" s="123">
        <v>1760</v>
      </c>
    </row>
    <row r="943" spans="1:5" x14ac:dyDescent="0.15">
      <c r="A943" s="119">
        <v>66325</v>
      </c>
      <c r="B943" s="122" t="s">
        <v>995</v>
      </c>
      <c r="C943" s="123">
        <v>182</v>
      </c>
      <c r="D943" s="123">
        <v>18</v>
      </c>
      <c r="E943" s="123">
        <v>200</v>
      </c>
    </row>
    <row r="944" spans="1:5" x14ac:dyDescent="0.15">
      <c r="A944" s="121">
        <v>66438</v>
      </c>
      <c r="B944" s="122" t="s">
        <v>996</v>
      </c>
      <c r="C944" s="123">
        <v>687</v>
      </c>
      <c r="D944" s="123">
        <v>69</v>
      </c>
      <c r="E944" s="123">
        <v>756</v>
      </c>
    </row>
    <row r="945" spans="1:5" x14ac:dyDescent="0.15">
      <c r="A945" s="119">
        <v>66513</v>
      </c>
      <c r="B945" s="122" t="s">
        <v>997</v>
      </c>
      <c r="C945" s="123">
        <v>589</v>
      </c>
      <c r="D945" s="123">
        <v>59</v>
      </c>
      <c r="E945" s="123">
        <v>648</v>
      </c>
    </row>
    <row r="946" spans="1:5" x14ac:dyDescent="0.15">
      <c r="A946" s="121">
        <v>66529</v>
      </c>
      <c r="B946" s="122" t="s">
        <v>998</v>
      </c>
      <c r="C946" s="123">
        <v>589</v>
      </c>
      <c r="D946" s="123">
        <v>59</v>
      </c>
      <c r="E946" s="123">
        <v>648</v>
      </c>
    </row>
    <row r="947" spans="1:5" x14ac:dyDescent="0.15">
      <c r="A947" s="119">
        <v>66535</v>
      </c>
      <c r="B947" s="122" t="s">
        <v>999</v>
      </c>
      <c r="C947" s="123">
        <v>638</v>
      </c>
      <c r="D947" s="123">
        <v>64</v>
      </c>
      <c r="E947" s="123">
        <v>702</v>
      </c>
    </row>
    <row r="948" spans="1:5" x14ac:dyDescent="0.15">
      <c r="A948" s="119">
        <v>66541</v>
      </c>
      <c r="B948" s="122" t="s">
        <v>1000</v>
      </c>
      <c r="C948" s="123">
        <v>295</v>
      </c>
      <c r="D948" s="123">
        <v>30</v>
      </c>
      <c r="E948" s="123">
        <v>325</v>
      </c>
    </row>
    <row r="949" spans="1:5" x14ac:dyDescent="0.15">
      <c r="A949" s="121">
        <v>66557</v>
      </c>
      <c r="B949" s="122" t="s">
        <v>1001</v>
      </c>
      <c r="C949" s="123">
        <v>638</v>
      </c>
      <c r="D949" s="123">
        <v>64</v>
      </c>
      <c r="E949" s="123">
        <v>702</v>
      </c>
    </row>
    <row r="950" spans="1:5" x14ac:dyDescent="0.15">
      <c r="A950" s="119">
        <v>67293</v>
      </c>
      <c r="B950" s="122" t="s">
        <v>1002</v>
      </c>
      <c r="C950" s="123">
        <v>1200</v>
      </c>
      <c r="D950" s="123">
        <v>120</v>
      </c>
      <c r="E950" s="123">
        <v>1320</v>
      </c>
    </row>
    <row r="951" spans="1:5" x14ac:dyDescent="0.15">
      <c r="A951" s="121">
        <v>67295</v>
      </c>
      <c r="B951" s="122" t="s">
        <v>1003</v>
      </c>
      <c r="C951" s="123">
        <v>1273</v>
      </c>
      <c r="D951" s="123">
        <v>127</v>
      </c>
      <c r="E951" s="123">
        <v>1400</v>
      </c>
    </row>
    <row r="952" spans="1:5" x14ac:dyDescent="0.15">
      <c r="A952" s="121">
        <v>67297</v>
      </c>
      <c r="B952" s="122" t="s">
        <v>1004</v>
      </c>
      <c r="C952" s="123">
        <v>1273</v>
      </c>
      <c r="D952" s="123">
        <v>127</v>
      </c>
      <c r="E952" s="123">
        <v>1400</v>
      </c>
    </row>
    <row r="953" spans="1:5" x14ac:dyDescent="0.15">
      <c r="A953" s="121">
        <v>67301</v>
      </c>
      <c r="B953" s="122" t="s">
        <v>1005</v>
      </c>
      <c r="C953" s="123">
        <v>1800</v>
      </c>
      <c r="D953" s="123">
        <v>180</v>
      </c>
      <c r="E953" s="123">
        <v>1980</v>
      </c>
    </row>
    <row r="954" spans="1:5" x14ac:dyDescent="0.15">
      <c r="A954" s="119">
        <v>68170</v>
      </c>
      <c r="B954" s="122" t="s">
        <v>1006</v>
      </c>
      <c r="C954" s="123">
        <v>1400</v>
      </c>
      <c r="D954" s="123">
        <v>140</v>
      </c>
      <c r="E954" s="123">
        <v>1540</v>
      </c>
    </row>
    <row r="955" spans="1:5" x14ac:dyDescent="0.15">
      <c r="A955" s="121">
        <v>68207</v>
      </c>
      <c r="B955" s="122" t="s">
        <v>1007</v>
      </c>
      <c r="C955" s="123">
        <v>1300</v>
      </c>
      <c r="D955" s="123">
        <v>130</v>
      </c>
      <c r="E955" s="123">
        <v>1430</v>
      </c>
    </row>
    <row r="956" spans="1:5" x14ac:dyDescent="0.15">
      <c r="A956" s="121">
        <v>68208</v>
      </c>
      <c r="B956" s="122" t="s">
        <v>1008</v>
      </c>
      <c r="C956" s="123">
        <v>1300</v>
      </c>
      <c r="D956" s="123">
        <v>130</v>
      </c>
      <c r="E956" s="123">
        <v>1430</v>
      </c>
    </row>
    <row r="957" spans="1:5" x14ac:dyDescent="0.15">
      <c r="A957" s="121">
        <v>68209</v>
      </c>
      <c r="B957" s="122" t="s">
        <v>1009</v>
      </c>
      <c r="C957" s="123">
        <v>1300</v>
      </c>
      <c r="D957" s="123">
        <v>130</v>
      </c>
      <c r="E957" s="123">
        <v>1430</v>
      </c>
    </row>
    <row r="958" spans="1:5" x14ac:dyDescent="0.15">
      <c r="A958" s="121">
        <v>68213</v>
      </c>
      <c r="B958" s="122" t="s">
        <v>1010</v>
      </c>
      <c r="C958" s="123">
        <v>4000</v>
      </c>
      <c r="D958" s="123">
        <v>400</v>
      </c>
      <c r="E958" s="123">
        <v>4400</v>
      </c>
    </row>
    <row r="959" spans="1:5" x14ac:dyDescent="0.15">
      <c r="A959" s="119">
        <v>69170</v>
      </c>
      <c r="B959" s="122" t="s">
        <v>1011</v>
      </c>
      <c r="C959" s="123">
        <v>160</v>
      </c>
      <c r="D959" s="123">
        <v>16</v>
      </c>
      <c r="E959" s="123">
        <v>176</v>
      </c>
    </row>
    <row r="960" spans="1:5" x14ac:dyDescent="0.15">
      <c r="A960" s="121">
        <v>69313</v>
      </c>
      <c r="B960" s="122" t="s">
        <v>1012</v>
      </c>
      <c r="C960" s="123">
        <v>46</v>
      </c>
      <c r="D960" s="123">
        <v>5</v>
      </c>
      <c r="E960" s="123">
        <v>51</v>
      </c>
    </row>
    <row r="961" spans="1:5" x14ac:dyDescent="0.15">
      <c r="A961" s="121">
        <v>69410</v>
      </c>
      <c r="B961" s="122" t="s">
        <v>1013</v>
      </c>
      <c r="C961" s="123">
        <v>800</v>
      </c>
      <c r="D961" s="123">
        <v>80</v>
      </c>
      <c r="E961" s="123">
        <v>880</v>
      </c>
    </row>
    <row r="962" spans="1:5" x14ac:dyDescent="0.15">
      <c r="A962" s="121">
        <v>69426</v>
      </c>
      <c r="B962" s="122" t="s">
        <v>1014</v>
      </c>
      <c r="C962" s="123">
        <v>800</v>
      </c>
      <c r="D962" s="123">
        <v>80</v>
      </c>
      <c r="E962" s="123">
        <v>880</v>
      </c>
    </row>
    <row r="963" spans="1:5" x14ac:dyDescent="0.15">
      <c r="A963" s="119">
        <v>69501</v>
      </c>
      <c r="B963" s="122" t="s">
        <v>1015</v>
      </c>
      <c r="C963" s="123">
        <v>600</v>
      </c>
      <c r="D963" s="123">
        <v>60</v>
      </c>
      <c r="E963" s="123">
        <v>660</v>
      </c>
    </row>
    <row r="964" spans="1:5" x14ac:dyDescent="0.15">
      <c r="A964" s="119">
        <v>69523</v>
      </c>
      <c r="B964" s="122" t="s">
        <v>1016</v>
      </c>
      <c r="C964" s="123">
        <v>600</v>
      </c>
      <c r="D964" s="123">
        <v>60</v>
      </c>
      <c r="E964" s="123">
        <v>660</v>
      </c>
    </row>
    <row r="965" spans="1:5" x14ac:dyDescent="0.15">
      <c r="A965" s="121">
        <v>69551</v>
      </c>
      <c r="B965" s="122" t="s">
        <v>1017</v>
      </c>
      <c r="C965" s="123">
        <v>600</v>
      </c>
      <c r="D965" s="123">
        <v>60</v>
      </c>
      <c r="E965" s="123">
        <v>660</v>
      </c>
    </row>
    <row r="966" spans="1:5" x14ac:dyDescent="0.15">
      <c r="A966" s="121">
        <v>69552</v>
      </c>
      <c r="B966" s="122" t="s">
        <v>1018</v>
      </c>
      <c r="C966" s="123">
        <v>600</v>
      </c>
      <c r="D966" s="123">
        <v>60</v>
      </c>
      <c r="E966" s="123">
        <v>660</v>
      </c>
    </row>
    <row r="967" spans="1:5" x14ac:dyDescent="0.15">
      <c r="A967" s="121">
        <v>69588</v>
      </c>
      <c r="B967" s="122" t="s">
        <v>1019</v>
      </c>
      <c r="C967" s="123">
        <v>600</v>
      </c>
      <c r="D967" s="123">
        <v>60</v>
      </c>
      <c r="E967" s="123">
        <v>660</v>
      </c>
    </row>
    <row r="968" spans="1:5" x14ac:dyDescent="0.15">
      <c r="A968" s="121">
        <v>92003</v>
      </c>
      <c r="B968" s="122" t="s">
        <v>1020</v>
      </c>
      <c r="C968" s="123">
        <v>600</v>
      </c>
      <c r="D968" s="123">
        <v>60</v>
      </c>
      <c r="E968" s="123">
        <v>660</v>
      </c>
    </row>
    <row r="969" spans="1:5" x14ac:dyDescent="0.15">
      <c r="A969" s="121">
        <v>69675</v>
      </c>
      <c r="B969" s="122" t="s">
        <v>1021</v>
      </c>
      <c r="C969" s="123">
        <v>100</v>
      </c>
      <c r="D969" s="123">
        <v>10</v>
      </c>
      <c r="E969" s="123">
        <v>110</v>
      </c>
    </row>
    <row r="970" spans="1:5" x14ac:dyDescent="0.15">
      <c r="A970" s="121">
        <v>69677</v>
      </c>
      <c r="B970" s="122" t="s">
        <v>1022</v>
      </c>
      <c r="C970" s="123">
        <v>100</v>
      </c>
      <c r="D970" s="123">
        <v>10</v>
      </c>
      <c r="E970" s="123">
        <v>110</v>
      </c>
    </row>
    <row r="971" spans="1:5" x14ac:dyDescent="0.15">
      <c r="A971" s="121">
        <v>69837</v>
      </c>
      <c r="B971" s="122" t="s">
        <v>1023</v>
      </c>
      <c r="C971" s="123">
        <v>491</v>
      </c>
      <c r="D971" s="123">
        <v>49</v>
      </c>
      <c r="E971" s="123">
        <v>540</v>
      </c>
    </row>
    <row r="972" spans="1:5" x14ac:dyDescent="0.15">
      <c r="A972" s="121">
        <v>69861</v>
      </c>
      <c r="B972" s="122" t="s">
        <v>1024</v>
      </c>
      <c r="C972" s="123">
        <v>382</v>
      </c>
      <c r="D972" s="123">
        <v>38</v>
      </c>
      <c r="E972" s="123">
        <v>420</v>
      </c>
    </row>
    <row r="973" spans="1:5" x14ac:dyDescent="0.15">
      <c r="A973" s="121">
        <v>69871</v>
      </c>
      <c r="B973" s="122" t="s">
        <v>1025</v>
      </c>
      <c r="C973" s="123">
        <v>382</v>
      </c>
      <c r="D973" s="123">
        <v>38</v>
      </c>
      <c r="E973" s="123">
        <v>420</v>
      </c>
    </row>
    <row r="974" spans="1:5" x14ac:dyDescent="0.15">
      <c r="A974" s="121">
        <v>69877</v>
      </c>
      <c r="B974" s="122" t="s">
        <v>1026</v>
      </c>
      <c r="C974" s="123">
        <v>561</v>
      </c>
      <c r="D974" s="123">
        <v>56</v>
      </c>
      <c r="E974" s="123">
        <v>617</v>
      </c>
    </row>
    <row r="975" spans="1:5" x14ac:dyDescent="0.15">
      <c r="A975" s="121">
        <v>69879</v>
      </c>
      <c r="B975" s="122" t="s">
        <v>1027</v>
      </c>
      <c r="C975" s="123">
        <v>373</v>
      </c>
      <c r="D975" s="123">
        <v>37</v>
      </c>
      <c r="E975" s="123">
        <v>410</v>
      </c>
    </row>
    <row r="976" spans="1:5" x14ac:dyDescent="0.15">
      <c r="A976" s="121">
        <v>69911</v>
      </c>
      <c r="B976" s="122" t="s">
        <v>1028</v>
      </c>
      <c r="C976" s="123">
        <v>1818</v>
      </c>
      <c r="D976" s="123">
        <v>182</v>
      </c>
      <c r="E976" s="123">
        <v>2000</v>
      </c>
    </row>
    <row r="977" spans="1:5" x14ac:dyDescent="0.15">
      <c r="A977" s="119">
        <v>69913</v>
      </c>
      <c r="B977" s="122" t="s">
        <v>1029</v>
      </c>
      <c r="C977" s="123">
        <v>1361</v>
      </c>
      <c r="D977" s="123">
        <v>136</v>
      </c>
      <c r="E977" s="123">
        <v>1497</v>
      </c>
    </row>
    <row r="978" spans="1:5" x14ac:dyDescent="0.15">
      <c r="A978" s="119">
        <v>69915</v>
      </c>
      <c r="B978" s="122" t="s">
        <v>1030</v>
      </c>
      <c r="C978" s="123">
        <v>1500</v>
      </c>
      <c r="D978" s="123">
        <v>150</v>
      </c>
      <c r="E978" s="123">
        <v>1650</v>
      </c>
    </row>
    <row r="979" spans="1:5" x14ac:dyDescent="0.15">
      <c r="A979" s="119">
        <v>69963</v>
      </c>
      <c r="B979" s="122" t="s">
        <v>1031</v>
      </c>
      <c r="C979" s="123">
        <v>2000</v>
      </c>
      <c r="D979" s="123">
        <v>200</v>
      </c>
      <c r="E979" s="123">
        <v>2200</v>
      </c>
    </row>
    <row r="980" spans="1:5" x14ac:dyDescent="0.15">
      <c r="A980" s="119">
        <v>69995</v>
      </c>
      <c r="B980" s="122" t="s">
        <v>1032</v>
      </c>
      <c r="C980" s="123">
        <v>972</v>
      </c>
      <c r="D980" s="123">
        <v>97</v>
      </c>
      <c r="E980" s="123">
        <v>1069</v>
      </c>
    </row>
    <row r="981" spans="1:5" x14ac:dyDescent="0.15">
      <c r="A981" s="119">
        <v>70921</v>
      </c>
      <c r="B981" s="122" t="s">
        <v>1033</v>
      </c>
      <c r="C981" s="123">
        <v>450</v>
      </c>
      <c r="D981" s="123">
        <v>45</v>
      </c>
      <c r="E981" s="123">
        <v>495</v>
      </c>
    </row>
    <row r="982" spans="1:5" x14ac:dyDescent="0.15">
      <c r="A982" s="119">
        <v>70923</v>
      </c>
      <c r="B982" s="122" t="s">
        <v>1034</v>
      </c>
      <c r="C982" s="123">
        <v>450</v>
      </c>
      <c r="D982" s="123">
        <v>45</v>
      </c>
      <c r="E982" s="123">
        <v>495</v>
      </c>
    </row>
    <row r="983" spans="1:5" x14ac:dyDescent="0.15">
      <c r="A983" s="119">
        <v>70925</v>
      </c>
      <c r="B983" s="122" t="s">
        <v>1035</v>
      </c>
      <c r="C983" s="123">
        <v>450</v>
      </c>
      <c r="D983" s="123">
        <v>45</v>
      </c>
      <c r="E983" s="123">
        <v>495</v>
      </c>
    </row>
    <row r="984" spans="1:5" x14ac:dyDescent="0.15">
      <c r="A984" s="119">
        <v>70927</v>
      </c>
      <c r="B984" s="122" t="s">
        <v>1036</v>
      </c>
      <c r="C984" s="123">
        <v>450</v>
      </c>
      <c r="D984" s="123">
        <v>45</v>
      </c>
      <c r="E984" s="123">
        <v>495</v>
      </c>
    </row>
    <row r="985" spans="1:5" x14ac:dyDescent="0.15">
      <c r="A985" s="119">
        <v>70933</v>
      </c>
      <c r="B985" s="122" t="s">
        <v>1037</v>
      </c>
      <c r="C985" s="123">
        <v>907</v>
      </c>
      <c r="D985" s="123">
        <v>91</v>
      </c>
      <c r="E985" s="123">
        <v>998</v>
      </c>
    </row>
    <row r="986" spans="1:5" x14ac:dyDescent="0.15">
      <c r="A986" s="119">
        <v>70935</v>
      </c>
      <c r="B986" s="122" t="s">
        <v>1038</v>
      </c>
      <c r="C986" s="123">
        <v>550</v>
      </c>
      <c r="D986" s="123">
        <v>55</v>
      </c>
      <c r="E986" s="123">
        <v>605</v>
      </c>
    </row>
    <row r="987" spans="1:5" x14ac:dyDescent="0.15">
      <c r="A987" s="119">
        <v>70937</v>
      </c>
      <c r="B987" s="122" t="s">
        <v>1039</v>
      </c>
      <c r="C987" s="123">
        <v>550</v>
      </c>
      <c r="D987" s="123">
        <v>55</v>
      </c>
      <c r="E987" s="123">
        <v>605</v>
      </c>
    </row>
    <row r="988" spans="1:5" x14ac:dyDescent="0.15">
      <c r="A988" s="119">
        <v>70941</v>
      </c>
      <c r="B988" s="122" t="s">
        <v>1040</v>
      </c>
      <c r="C988" s="123">
        <v>820</v>
      </c>
      <c r="D988" s="123">
        <v>82</v>
      </c>
      <c r="E988" s="123">
        <v>902</v>
      </c>
    </row>
    <row r="989" spans="1:5" x14ac:dyDescent="0.15">
      <c r="A989" s="119">
        <v>70943</v>
      </c>
      <c r="B989" s="122" t="s">
        <v>1041</v>
      </c>
      <c r="C989" s="123">
        <v>450</v>
      </c>
      <c r="D989" s="123">
        <v>45</v>
      </c>
      <c r="E989" s="123">
        <v>495</v>
      </c>
    </row>
    <row r="990" spans="1:5" x14ac:dyDescent="0.15">
      <c r="A990" s="119">
        <v>70945</v>
      </c>
      <c r="B990" s="122" t="s">
        <v>1042</v>
      </c>
      <c r="C990" s="123">
        <v>630</v>
      </c>
      <c r="D990" s="123">
        <v>63</v>
      </c>
      <c r="E990" s="123">
        <v>693</v>
      </c>
    </row>
    <row r="991" spans="1:5" x14ac:dyDescent="0.15">
      <c r="A991" s="119">
        <v>71131</v>
      </c>
      <c r="B991" s="122" t="s">
        <v>1043</v>
      </c>
      <c r="C991" s="123">
        <v>926</v>
      </c>
      <c r="D991" s="123">
        <v>93</v>
      </c>
      <c r="E991" s="123">
        <v>1019</v>
      </c>
    </row>
    <row r="992" spans="1:5" x14ac:dyDescent="0.15">
      <c r="A992" s="119">
        <v>71267</v>
      </c>
      <c r="B992" s="122" t="s">
        <v>1044</v>
      </c>
      <c r="C992" s="123">
        <v>741</v>
      </c>
      <c r="D992" s="123">
        <v>74</v>
      </c>
      <c r="E992" s="123">
        <v>815</v>
      </c>
    </row>
    <row r="993" spans="1:5" x14ac:dyDescent="0.15">
      <c r="A993" s="121">
        <v>71436</v>
      </c>
      <c r="B993" s="122" t="s">
        <v>1045</v>
      </c>
      <c r="C993" s="123">
        <v>400</v>
      </c>
      <c r="D993" s="123">
        <v>40</v>
      </c>
      <c r="E993" s="123">
        <v>440</v>
      </c>
    </row>
    <row r="994" spans="1:5" x14ac:dyDescent="0.15">
      <c r="A994" s="121">
        <v>71437</v>
      </c>
      <c r="B994" s="122" t="s">
        <v>1046</v>
      </c>
      <c r="C994" s="123">
        <v>400</v>
      </c>
      <c r="D994" s="123">
        <v>40</v>
      </c>
      <c r="E994" s="123">
        <v>440</v>
      </c>
    </row>
    <row r="995" spans="1:5" x14ac:dyDescent="0.15">
      <c r="A995" s="121">
        <v>71438</v>
      </c>
      <c r="B995" s="122" t="s">
        <v>1047</v>
      </c>
      <c r="C995" s="123">
        <v>400</v>
      </c>
      <c r="D995" s="123">
        <v>40</v>
      </c>
      <c r="E995" s="123">
        <v>440</v>
      </c>
    </row>
    <row r="996" spans="1:5" x14ac:dyDescent="0.15">
      <c r="A996" s="121">
        <v>71455</v>
      </c>
      <c r="B996" s="122" t="s">
        <v>1048</v>
      </c>
      <c r="C996" s="123">
        <v>300</v>
      </c>
      <c r="D996" s="123">
        <v>30</v>
      </c>
      <c r="E996" s="123">
        <v>330</v>
      </c>
    </row>
    <row r="997" spans="1:5" x14ac:dyDescent="0.15">
      <c r="A997" s="121">
        <v>71535</v>
      </c>
      <c r="B997" s="122" t="s">
        <v>1049</v>
      </c>
      <c r="C997" s="123">
        <v>681</v>
      </c>
      <c r="D997" s="123">
        <v>68</v>
      </c>
      <c r="E997" s="123">
        <v>749</v>
      </c>
    </row>
    <row r="998" spans="1:5" x14ac:dyDescent="0.15">
      <c r="A998" s="119">
        <v>71537</v>
      </c>
      <c r="B998" s="122" t="s">
        <v>1050</v>
      </c>
      <c r="C998" s="123">
        <v>800</v>
      </c>
      <c r="D998" s="123">
        <v>80</v>
      </c>
      <c r="E998" s="123">
        <v>880</v>
      </c>
    </row>
    <row r="999" spans="1:5" x14ac:dyDescent="0.15">
      <c r="A999" s="121">
        <v>71550</v>
      </c>
      <c r="B999" s="126" t="s">
        <v>1051</v>
      </c>
      <c r="C999" s="125">
        <v>1000</v>
      </c>
      <c r="D999" s="125">
        <v>100</v>
      </c>
      <c r="E999" s="125">
        <v>1100</v>
      </c>
    </row>
    <row r="1000" spans="1:5" x14ac:dyDescent="0.15">
      <c r="A1000" s="121">
        <v>71551</v>
      </c>
      <c r="B1000" s="126" t="s">
        <v>1052</v>
      </c>
      <c r="C1000" s="125">
        <v>1000</v>
      </c>
      <c r="D1000" s="125">
        <v>100</v>
      </c>
      <c r="E1000" s="125">
        <v>1100</v>
      </c>
    </row>
    <row r="1001" spans="1:5" x14ac:dyDescent="0.15">
      <c r="A1001" s="121">
        <v>71552</v>
      </c>
      <c r="B1001" s="126" t="s">
        <v>1053</v>
      </c>
      <c r="C1001" s="125">
        <v>1000</v>
      </c>
      <c r="D1001" s="125">
        <v>100</v>
      </c>
      <c r="E1001" s="125">
        <v>1100</v>
      </c>
    </row>
    <row r="1002" spans="1:5" x14ac:dyDescent="0.15">
      <c r="A1002" s="121">
        <v>71590</v>
      </c>
      <c r="B1002" s="122" t="s">
        <v>1054</v>
      </c>
      <c r="C1002" s="123">
        <v>361</v>
      </c>
      <c r="D1002" s="123">
        <v>36</v>
      </c>
      <c r="E1002" s="123">
        <v>397</v>
      </c>
    </row>
    <row r="1003" spans="1:5" x14ac:dyDescent="0.15">
      <c r="A1003" s="121">
        <v>71591</v>
      </c>
      <c r="B1003" s="122" t="s">
        <v>1055</v>
      </c>
      <c r="C1003" s="123">
        <v>361</v>
      </c>
      <c r="D1003" s="123">
        <v>36</v>
      </c>
      <c r="E1003" s="123">
        <v>397</v>
      </c>
    </row>
    <row r="1004" spans="1:5" x14ac:dyDescent="0.15">
      <c r="A1004" s="121">
        <v>71592</v>
      </c>
      <c r="B1004" s="122" t="s">
        <v>1056</v>
      </c>
      <c r="C1004" s="123">
        <v>361</v>
      </c>
      <c r="D1004" s="123">
        <v>36</v>
      </c>
      <c r="E1004" s="123">
        <v>397</v>
      </c>
    </row>
    <row r="1005" spans="1:5" x14ac:dyDescent="0.15">
      <c r="A1005" s="121">
        <v>71619</v>
      </c>
      <c r="B1005" s="122" t="s">
        <v>1057</v>
      </c>
      <c r="C1005" s="123">
        <v>3700</v>
      </c>
      <c r="D1005" s="123">
        <v>370</v>
      </c>
      <c r="E1005" s="123">
        <v>4070</v>
      </c>
    </row>
    <row r="1006" spans="1:5" x14ac:dyDescent="0.15">
      <c r="A1006" s="121">
        <v>71625</v>
      </c>
      <c r="B1006" s="122" t="s">
        <v>1058</v>
      </c>
      <c r="C1006" s="123">
        <v>5000</v>
      </c>
      <c r="D1006" s="123">
        <v>500</v>
      </c>
      <c r="E1006" s="123">
        <v>5500</v>
      </c>
    </row>
    <row r="1007" spans="1:5" x14ac:dyDescent="0.15">
      <c r="A1007" s="121">
        <v>71631</v>
      </c>
      <c r="B1007" s="122" t="s">
        <v>1059</v>
      </c>
      <c r="C1007" s="123">
        <v>7000</v>
      </c>
      <c r="D1007" s="123">
        <v>700</v>
      </c>
      <c r="E1007" s="123">
        <v>7700</v>
      </c>
    </row>
    <row r="1008" spans="1:5" x14ac:dyDescent="0.15">
      <c r="A1008" s="121">
        <v>71647</v>
      </c>
      <c r="B1008" s="122" t="s">
        <v>1060</v>
      </c>
      <c r="C1008" s="123">
        <v>14500</v>
      </c>
      <c r="D1008" s="123">
        <v>1450</v>
      </c>
      <c r="E1008" s="123">
        <v>15950</v>
      </c>
    </row>
    <row r="1009" spans="1:5" x14ac:dyDescent="0.15">
      <c r="A1009" s="121">
        <v>71702</v>
      </c>
      <c r="B1009" s="122" t="s">
        <v>1061</v>
      </c>
      <c r="C1009" s="123">
        <v>1666</v>
      </c>
      <c r="D1009" s="123">
        <v>167</v>
      </c>
      <c r="E1009" s="123">
        <v>1833</v>
      </c>
    </row>
    <row r="1010" spans="1:5" x14ac:dyDescent="0.15">
      <c r="A1010" s="121">
        <v>71705</v>
      </c>
      <c r="B1010" s="122" t="s">
        <v>1062</v>
      </c>
      <c r="C1010" s="123">
        <v>7000</v>
      </c>
      <c r="D1010" s="123">
        <v>700</v>
      </c>
      <c r="E1010" s="123">
        <v>7700</v>
      </c>
    </row>
    <row r="1011" spans="1:5" x14ac:dyDescent="0.15">
      <c r="A1011" s="119">
        <v>71744</v>
      </c>
      <c r="B1011" s="122" t="s">
        <v>1063</v>
      </c>
      <c r="C1011" s="123">
        <v>8167</v>
      </c>
      <c r="D1011" s="123">
        <v>817</v>
      </c>
      <c r="E1011" s="123">
        <v>8984</v>
      </c>
    </row>
    <row r="1012" spans="1:5" x14ac:dyDescent="0.15">
      <c r="A1012" s="121">
        <v>71794</v>
      </c>
      <c r="B1012" s="122" t="s">
        <v>1064</v>
      </c>
      <c r="C1012" s="123">
        <v>40</v>
      </c>
      <c r="D1012" s="123">
        <v>4</v>
      </c>
      <c r="E1012" s="123">
        <v>44</v>
      </c>
    </row>
    <row r="1013" spans="1:5" x14ac:dyDescent="0.15">
      <c r="A1013" s="119">
        <v>71910</v>
      </c>
      <c r="B1013" s="122" t="s">
        <v>1065</v>
      </c>
      <c r="C1013" s="123">
        <v>1000</v>
      </c>
      <c r="D1013" s="123">
        <v>100</v>
      </c>
      <c r="E1013" s="125">
        <v>1430</v>
      </c>
    </row>
    <row r="1014" spans="1:5" x14ac:dyDescent="0.15">
      <c r="A1014" s="121">
        <v>71954</v>
      </c>
      <c r="B1014" s="122" t="s">
        <v>1066</v>
      </c>
      <c r="C1014" s="123">
        <v>1000</v>
      </c>
      <c r="D1014" s="123">
        <v>100</v>
      </c>
      <c r="E1014" s="123">
        <v>1100</v>
      </c>
    </row>
    <row r="1015" spans="1:5" x14ac:dyDescent="0.15">
      <c r="A1015" s="121">
        <v>71960</v>
      </c>
      <c r="B1015" s="122" t="s">
        <v>1067</v>
      </c>
      <c r="C1015" s="123">
        <v>1000</v>
      </c>
      <c r="D1015" s="123">
        <v>100</v>
      </c>
      <c r="E1015" s="125">
        <v>1430</v>
      </c>
    </row>
    <row r="1016" spans="1:5" x14ac:dyDescent="0.15">
      <c r="A1016" s="121">
        <v>71976</v>
      </c>
      <c r="B1016" s="122" t="s">
        <v>1068</v>
      </c>
      <c r="C1016" s="123">
        <v>1000</v>
      </c>
      <c r="D1016" s="123">
        <v>100</v>
      </c>
      <c r="E1016" s="123">
        <v>1100</v>
      </c>
    </row>
    <row r="1017" spans="1:5" x14ac:dyDescent="0.15">
      <c r="A1017" s="121">
        <v>72006</v>
      </c>
      <c r="B1017" s="122" t="s">
        <v>1069</v>
      </c>
      <c r="C1017" s="123">
        <v>21296</v>
      </c>
      <c r="D1017" s="123">
        <v>2130</v>
      </c>
      <c r="E1017" s="123">
        <v>23426</v>
      </c>
    </row>
    <row r="1018" spans="1:5" x14ac:dyDescent="0.15">
      <c r="A1018" s="121">
        <v>72008</v>
      </c>
      <c r="B1018" s="122" t="s">
        <v>1070</v>
      </c>
      <c r="C1018" s="123">
        <v>9074</v>
      </c>
      <c r="D1018" s="123">
        <v>907</v>
      </c>
      <c r="E1018" s="123">
        <v>9981</v>
      </c>
    </row>
    <row r="1019" spans="1:5" x14ac:dyDescent="0.15">
      <c r="A1019" s="121">
        <v>72009</v>
      </c>
      <c r="B1019" s="122" t="s">
        <v>1071</v>
      </c>
      <c r="C1019" s="123">
        <v>1667</v>
      </c>
      <c r="D1019" s="123">
        <v>167</v>
      </c>
      <c r="E1019" s="123">
        <v>1834</v>
      </c>
    </row>
    <row r="1020" spans="1:5" x14ac:dyDescent="0.15">
      <c r="A1020" s="119">
        <v>72081</v>
      </c>
      <c r="B1020" s="122" t="s">
        <v>1072</v>
      </c>
      <c r="C1020" s="123">
        <v>278</v>
      </c>
      <c r="D1020" s="123">
        <v>28</v>
      </c>
      <c r="E1020" s="123">
        <v>306</v>
      </c>
    </row>
    <row r="1021" spans="1:5" x14ac:dyDescent="0.15">
      <c r="A1021" s="119">
        <v>72083</v>
      </c>
      <c r="B1021" s="122" t="s">
        <v>1073</v>
      </c>
      <c r="C1021" s="123">
        <v>324</v>
      </c>
      <c r="D1021" s="123">
        <v>32</v>
      </c>
      <c r="E1021" s="123">
        <v>356</v>
      </c>
    </row>
    <row r="1022" spans="1:5" x14ac:dyDescent="0.15">
      <c r="A1022" s="119">
        <v>72091</v>
      </c>
      <c r="B1022" s="122" t="s">
        <v>1074</v>
      </c>
      <c r="C1022" s="123">
        <v>1389</v>
      </c>
      <c r="D1022" s="123">
        <v>139</v>
      </c>
      <c r="E1022" s="123">
        <v>1528</v>
      </c>
    </row>
    <row r="1023" spans="1:5" x14ac:dyDescent="0.15">
      <c r="A1023" s="119">
        <v>72093</v>
      </c>
      <c r="B1023" s="122" t="s">
        <v>1075</v>
      </c>
      <c r="C1023" s="123">
        <v>2315</v>
      </c>
      <c r="D1023" s="123">
        <v>232</v>
      </c>
      <c r="E1023" s="123">
        <v>2547</v>
      </c>
    </row>
    <row r="1024" spans="1:5" x14ac:dyDescent="0.15">
      <c r="A1024" s="119">
        <v>72095</v>
      </c>
      <c r="B1024" s="122" t="s">
        <v>1076</v>
      </c>
      <c r="C1024" s="123">
        <v>5185</v>
      </c>
      <c r="D1024" s="123">
        <v>519</v>
      </c>
      <c r="E1024" s="123">
        <v>5704</v>
      </c>
    </row>
    <row r="1025" spans="1:5" x14ac:dyDescent="0.15">
      <c r="A1025" s="119">
        <v>72097</v>
      </c>
      <c r="B1025" s="122" t="s">
        <v>1077</v>
      </c>
      <c r="C1025" s="123">
        <v>7583</v>
      </c>
      <c r="D1025" s="123">
        <v>758</v>
      </c>
      <c r="E1025" s="123">
        <v>8341</v>
      </c>
    </row>
    <row r="1026" spans="1:5" x14ac:dyDescent="0.15">
      <c r="A1026" s="119">
        <v>72098</v>
      </c>
      <c r="B1026" s="122" t="s">
        <v>1078</v>
      </c>
      <c r="C1026" s="123">
        <v>4722</v>
      </c>
      <c r="D1026" s="123">
        <v>472</v>
      </c>
      <c r="E1026" s="123">
        <v>5194</v>
      </c>
    </row>
    <row r="1027" spans="1:5" x14ac:dyDescent="0.15">
      <c r="A1027" s="119">
        <v>72100</v>
      </c>
      <c r="B1027" s="122" t="s">
        <v>1079</v>
      </c>
      <c r="C1027" s="123">
        <v>11111</v>
      </c>
      <c r="D1027" s="123">
        <v>1111</v>
      </c>
      <c r="E1027" s="123">
        <v>12222</v>
      </c>
    </row>
    <row r="1028" spans="1:5" x14ac:dyDescent="0.15">
      <c r="A1028" s="119">
        <v>72105</v>
      </c>
      <c r="B1028" s="122" t="s">
        <v>1080</v>
      </c>
      <c r="C1028" s="123">
        <v>5556</v>
      </c>
      <c r="D1028" s="123">
        <v>556</v>
      </c>
      <c r="E1028" s="123">
        <v>6112</v>
      </c>
    </row>
    <row r="1029" spans="1:5" x14ac:dyDescent="0.15">
      <c r="A1029" s="119">
        <v>72107</v>
      </c>
      <c r="B1029" s="122" t="s">
        <v>1081</v>
      </c>
      <c r="C1029" s="123">
        <v>463</v>
      </c>
      <c r="D1029" s="123">
        <v>46</v>
      </c>
      <c r="E1029" s="123">
        <v>509</v>
      </c>
    </row>
    <row r="1030" spans="1:5" x14ac:dyDescent="0.15">
      <c r="A1030" s="119">
        <v>72110</v>
      </c>
      <c r="B1030" s="122" t="s">
        <v>1082</v>
      </c>
      <c r="C1030" s="123">
        <v>1389</v>
      </c>
      <c r="D1030" s="123">
        <v>139</v>
      </c>
      <c r="E1030" s="123">
        <v>1528</v>
      </c>
    </row>
    <row r="1031" spans="1:5" x14ac:dyDescent="0.15">
      <c r="A1031" s="121">
        <v>72217</v>
      </c>
      <c r="B1031" s="122" t="s">
        <v>1083</v>
      </c>
      <c r="C1031" s="123">
        <v>486</v>
      </c>
      <c r="D1031" s="123">
        <v>49</v>
      </c>
      <c r="E1031" s="123">
        <v>535</v>
      </c>
    </row>
    <row r="1032" spans="1:5" x14ac:dyDescent="0.15">
      <c r="A1032" s="121">
        <v>72218</v>
      </c>
      <c r="B1032" s="122" t="s">
        <v>1084</v>
      </c>
      <c r="C1032" s="123">
        <v>486</v>
      </c>
      <c r="D1032" s="123">
        <v>49</v>
      </c>
      <c r="E1032" s="123">
        <v>535</v>
      </c>
    </row>
    <row r="1033" spans="1:5" x14ac:dyDescent="0.15">
      <c r="A1033" s="121">
        <v>72219</v>
      </c>
      <c r="B1033" s="122" t="s">
        <v>1085</v>
      </c>
      <c r="C1033" s="123">
        <v>486</v>
      </c>
      <c r="D1033" s="123">
        <v>49</v>
      </c>
      <c r="E1033" s="123">
        <v>535</v>
      </c>
    </row>
    <row r="1034" spans="1:5" x14ac:dyDescent="0.15">
      <c r="A1034" s="121">
        <v>72247</v>
      </c>
      <c r="B1034" s="122" t="s">
        <v>1086</v>
      </c>
      <c r="C1034" s="123">
        <v>486</v>
      </c>
      <c r="D1034" s="123">
        <v>49</v>
      </c>
      <c r="E1034" s="123">
        <v>535</v>
      </c>
    </row>
    <row r="1035" spans="1:5" x14ac:dyDescent="0.15">
      <c r="A1035" s="121">
        <v>72248</v>
      </c>
      <c r="B1035" s="122" t="s">
        <v>1087</v>
      </c>
      <c r="C1035" s="123">
        <v>486</v>
      </c>
      <c r="D1035" s="123">
        <v>49</v>
      </c>
      <c r="E1035" s="123">
        <v>535</v>
      </c>
    </row>
    <row r="1036" spans="1:5" x14ac:dyDescent="0.15">
      <c r="A1036" s="121">
        <v>72249</v>
      </c>
      <c r="B1036" s="122" t="s">
        <v>1088</v>
      </c>
      <c r="C1036" s="123">
        <v>486</v>
      </c>
      <c r="D1036" s="123">
        <v>49</v>
      </c>
      <c r="E1036" s="123">
        <v>535</v>
      </c>
    </row>
    <row r="1037" spans="1:5" x14ac:dyDescent="0.15">
      <c r="A1037" s="121">
        <v>72253</v>
      </c>
      <c r="B1037" s="122" t="s">
        <v>1089</v>
      </c>
      <c r="C1037" s="123">
        <v>486</v>
      </c>
      <c r="D1037" s="123">
        <v>49</v>
      </c>
      <c r="E1037" s="123">
        <v>535</v>
      </c>
    </row>
    <row r="1038" spans="1:5" x14ac:dyDescent="0.15">
      <c r="A1038" s="121">
        <v>72254</v>
      </c>
      <c r="B1038" s="122" t="s">
        <v>1090</v>
      </c>
      <c r="C1038" s="123">
        <v>486</v>
      </c>
      <c r="D1038" s="123">
        <v>49</v>
      </c>
      <c r="E1038" s="123">
        <v>535</v>
      </c>
    </row>
    <row r="1039" spans="1:5" x14ac:dyDescent="0.15">
      <c r="A1039" s="121">
        <v>72255</v>
      </c>
      <c r="B1039" s="122" t="s">
        <v>1091</v>
      </c>
      <c r="C1039" s="123">
        <v>486</v>
      </c>
      <c r="D1039" s="123">
        <v>49</v>
      </c>
      <c r="E1039" s="123">
        <v>535</v>
      </c>
    </row>
    <row r="1040" spans="1:5" x14ac:dyDescent="0.15">
      <c r="A1040" s="121">
        <v>72457</v>
      </c>
      <c r="B1040" s="122" t="s">
        <v>1092</v>
      </c>
      <c r="C1040" s="123">
        <v>486</v>
      </c>
      <c r="D1040" s="123">
        <v>49</v>
      </c>
      <c r="E1040" s="123">
        <v>535</v>
      </c>
    </row>
    <row r="1041" spans="1:5" x14ac:dyDescent="0.15">
      <c r="A1041" s="121">
        <v>72485</v>
      </c>
      <c r="B1041" s="122" t="s">
        <v>1093</v>
      </c>
      <c r="C1041" s="123">
        <v>400</v>
      </c>
      <c r="D1041" s="123">
        <v>40</v>
      </c>
      <c r="E1041" s="123">
        <v>440</v>
      </c>
    </row>
    <row r="1042" spans="1:5" x14ac:dyDescent="0.15">
      <c r="A1042" s="121">
        <v>72490</v>
      </c>
      <c r="B1042" s="122" t="s">
        <v>1094</v>
      </c>
      <c r="C1042" s="123">
        <v>4200</v>
      </c>
      <c r="D1042" s="123">
        <v>420</v>
      </c>
      <c r="E1042" s="123">
        <v>4620</v>
      </c>
    </row>
    <row r="1043" spans="1:5" x14ac:dyDescent="0.15">
      <c r="A1043" s="121">
        <v>72495</v>
      </c>
      <c r="B1043" s="122" t="s">
        <v>1095</v>
      </c>
      <c r="C1043" s="123">
        <v>3403</v>
      </c>
      <c r="D1043" s="123">
        <v>340</v>
      </c>
      <c r="E1043" s="123">
        <v>3209</v>
      </c>
    </row>
    <row r="1044" spans="1:5" x14ac:dyDescent="0.15">
      <c r="A1044" s="119">
        <v>72505</v>
      </c>
      <c r="B1044" s="122" t="s">
        <v>1096</v>
      </c>
      <c r="C1044" s="123">
        <v>320</v>
      </c>
      <c r="D1044" s="123">
        <v>32</v>
      </c>
      <c r="E1044" s="123">
        <v>352</v>
      </c>
    </row>
    <row r="1045" spans="1:5" x14ac:dyDescent="0.15">
      <c r="A1045" s="121">
        <v>72510</v>
      </c>
      <c r="B1045" s="122" t="s">
        <v>1097</v>
      </c>
      <c r="C1045" s="123">
        <v>260</v>
      </c>
      <c r="D1045" s="123">
        <v>26</v>
      </c>
      <c r="E1045" s="123">
        <v>286</v>
      </c>
    </row>
    <row r="1046" spans="1:5" x14ac:dyDescent="0.15">
      <c r="A1046" s="119">
        <v>72890</v>
      </c>
      <c r="B1046" s="122" t="s">
        <v>1098</v>
      </c>
      <c r="C1046" s="123">
        <v>2000</v>
      </c>
      <c r="D1046" s="123">
        <v>200</v>
      </c>
      <c r="E1046" s="123">
        <v>2200</v>
      </c>
    </row>
    <row r="1047" spans="1:5" x14ac:dyDescent="0.15">
      <c r="A1047" s="121">
        <v>72931</v>
      </c>
      <c r="B1047" s="122" t="s">
        <v>1099</v>
      </c>
      <c r="C1047" s="123">
        <v>333</v>
      </c>
      <c r="D1047" s="123">
        <v>33</v>
      </c>
      <c r="E1047" s="123">
        <v>366</v>
      </c>
    </row>
    <row r="1048" spans="1:5" x14ac:dyDescent="0.15">
      <c r="A1048" s="121">
        <v>72937</v>
      </c>
      <c r="B1048" s="122" t="s">
        <v>1100</v>
      </c>
      <c r="C1048" s="123">
        <v>194</v>
      </c>
      <c r="D1048" s="123">
        <v>19</v>
      </c>
      <c r="E1048" s="123">
        <v>213</v>
      </c>
    </row>
    <row r="1049" spans="1:5" x14ac:dyDescent="0.15">
      <c r="A1049" s="121">
        <v>72943</v>
      </c>
      <c r="B1049" s="122" t="s">
        <v>1101</v>
      </c>
      <c r="C1049" s="123">
        <v>194</v>
      </c>
      <c r="D1049" s="123">
        <v>19</v>
      </c>
      <c r="E1049" s="123">
        <v>213</v>
      </c>
    </row>
    <row r="1050" spans="1:5" x14ac:dyDescent="0.15">
      <c r="A1050" s="119">
        <v>73001</v>
      </c>
      <c r="B1050" s="122" t="s">
        <v>1102</v>
      </c>
      <c r="C1050" s="123"/>
      <c r="D1050" s="123"/>
      <c r="E1050" s="123">
        <v>462</v>
      </c>
    </row>
    <row r="1051" spans="1:5" x14ac:dyDescent="0.15">
      <c r="A1051" s="119">
        <v>73003</v>
      </c>
      <c r="B1051" s="122" t="s">
        <v>1103</v>
      </c>
      <c r="C1051" s="123"/>
      <c r="D1051" s="123"/>
      <c r="E1051" s="123">
        <v>1100</v>
      </c>
    </row>
    <row r="1052" spans="1:5" x14ac:dyDescent="0.15">
      <c r="A1052" s="119">
        <v>73005</v>
      </c>
      <c r="B1052" s="122" t="s">
        <v>1104</v>
      </c>
      <c r="C1052" s="123"/>
      <c r="D1052" s="123"/>
      <c r="E1052" s="123">
        <v>385</v>
      </c>
    </row>
    <row r="1053" spans="1:5" x14ac:dyDescent="0.15">
      <c r="A1053" s="119">
        <v>73010</v>
      </c>
      <c r="B1053" s="122" t="s">
        <v>1105</v>
      </c>
      <c r="C1053" s="123"/>
      <c r="D1053" s="123"/>
      <c r="E1053" s="123">
        <v>330</v>
      </c>
    </row>
    <row r="1054" spans="1:5" x14ac:dyDescent="0.15">
      <c r="A1054" s="119">
        <v>73015</v>
      </c>
      <c r="B1054" s="122" t="s">
        <v>1106</v>
      </c>
      <c r="C1054" s="123"/>
      <c r="D1054" s="123"/>
      <c r="E1054" s="123">
        <v>2420</v>
      </c>
    </row>
    <row r="1055" spans="1:5" x14ac:dyDescent="0.15">
      <c r="A1055" s="119">
        <v>73061</v>
      </c>
      <c r="B1055" s="122" t="s">
        <v>1107</v>
      </c>
      <c r="C1055" s="123">
        <v>417</v>
      </c>
      <c r="D1055" s="123">
        <v>42</v>
      </c>
      <c r="E1055" s="123">
        <v>459</v>
      </c>
    </row>
    <row r="1056" spans="1:5" x14ac:dyDescent="0.15">
      <c r="A1056" s="119">
        <v>73063</v>
      </c>
      <c r="B1056" s="122" t="s">
        <v>1108</v>
      </c>
      <c r="C1056" s="123">
        <v>324</v>
      </c>
      <c r="D1056" s="123">
        <v>32</v>
      </c>
      <c r="E1056" s="123">
        <v>356</v>
      </c>
    </row>
    <row r="1057" spans="1:5" x14ac:dyDescent="0.15">
      <c r="A1057" s="121">
        <v>73020</v>
      </c>
      <c r="B1057" s="126" t="s">
        <v>1109</v>
      </c>
      <c r="C1057" s="125"/>
      <c r="D1057" s="125"/>
      <c r="E1057" s="125">
        <v>1485</v>
      </c>
    </row>
    <row r="1058" spans="1:5" x14ac:dyDescent="0.15">
      <c r="A1058" s="127">
        <v>73013</v>
      </c>
      <c r="B1058" s="128" t="s">
        <v>1110</v>
      </c>
      <c r="C1058" s="129"/>
      <c r="D1058" s="129"/>
      <c r="E1058" s="129">
        <v>990</v>
      </c>
    </row>
    <row r="1059" spans="1:5" x14ac:dyDescent="0.15">
      <c r="A1059" s="127">
        <v>73017</v>
      </c>
      <c r="B1059" s="128" t="s">
        <v>1111</v>
      </c>
      <c r="C1059" s="129"/>
      <c r="D1059" s="129"/>
      <c r="E1059" s="129">
        <v>3950</v>
      </c>
    </row>
    <row r="1060" spans="1:5" x14ac:dyDescent="0.15">
      <c r="A1060" s="127">
        <v>73123</v>
      </c>
      <c r="B1060" s="128" t="s">
        <v>1466</v>
      </c>
      <c r="C1060" s="129"/>
      <c r="D1060" s="129"/>
      <c r="E1060" s="129">
        <v>4840</v>
      </c>
    </row>
    <row r="1061" spans="1:5" x14ac:dyDescent="0.15">
      <c r="A1061" s="121">
        <v>73320</v>
      </c>
      <c r="B1061" s="122" t="s">
        <v>1112</v>
      </c>
      <c r="C1061" s="123">
        <v>194</v>
      </c>
      <c r="D1061" s="123">
        <v>19</v>
      </c>
      <c r="E1061" s="123">
        <v>213</v>
      </c>
    </row>
    <row r="1062" spans="1:5" x14ac:dyDescent="0.15">
      <c r="A1062" s="119">
        <v>73336</v>
      </c>
      <c r="B1062" s="122" t="s">
        <v>1113</v>
      </c>
      <c r="C1062" s="123">
        <v>194</v>
      </c>
      <c r="D1062" s="123">
        <v>19</v>
      </c>
      <c r="E1062" s="123">
        <v>213</v>
      </c>
    </row>
    <row r="1063" spans="1:5" x14ac:dyDescent="0.15">
      <c r="A1063" s="119">
        <v>73498</v>
      </c>
      <c r="B1063" s="122" t="s">
        <v>1114</v>
      </c>
      <c r="C1063" s="123">
        <v>341</v>
      </c>
      <c r="D1063" s="123">
        <v>34</v>
      </c>
      <c r="E1063" s="123">
        <v>375</v>
      </c>
    </row>
    <row r="1064" spans="1:5" x14ac:dyDescent="0.15">
      <c r="A1064" s="119">
        <v>74211</v>
      </c>
      <c r="B1064" s="122" t="s">
        <v>1115</v>
      </c>
      <c r="C1064" s="123">
        <v>1389</v>
      </c>
      <c r="D1064" s="123">
        <v>139</v>
      </c>
      <c r="E1064" s="123">
        <v>1528</v>
      </c>
    </row>
    <row r="1065" spans="1:5" x14ac:dyDescent="0.15">
      <c r="A1065" s="119">
        <v>74213</v>
      </c>
      <c r="B1065" s="122" t="s">
        <v>1116</v>
      </c>
      <c r="C1065" s="123">
        <v>1389</v>
      </c>
      <c r="D1065" s="123">
        <v>139</v>
      </c>
      <c r="E1065" s="123">
        <v>1528</v>
      </c>
    </row>
    <row r="1066" spans="1:5" x14ac:dyDescent="0.15">
      <c r="A1066" s="119">
        <v>74215</v>
      </c>
      <c r="B1066" s="122" t="s">
        <v>1117</v>
      </c>
      <c r="C1066" s="123">
        <v>1389</v>
      </c>
      <c r="D1066" s="123">
        <v>139</v>
      </c>
      <c r="E1066" s="123">
        <v>1528</v>
      </c>
    </row>
    <row r="1067" spans="1:5" x14ac:dyDescent="0.15">
      <c r="A1067" s="119">
        <v>74217</v>
      </c>
      <c r="B1067" s="122" t="s">
        <v>1118</v>
      </c>
      <c r="C1067" s="123">
        <v>1389</v>
      </c>
      <c r="D1067" s="123">
        <v>139</v>
      </c>
      <c r="E1067" s="123">
        <v>1528</v>
      </c>
    </row>
    <row r="1068" spans="1:5" x14ac:dyDescent="0.15">
      <c r="A1068" s="119">
        <v>74523</v>
      </c>
      <c r="B1068" s="122" t="s">
        <v>1119</v>
      </c>
      <c r="C1068" s="123">
        <v>370</v>
      </c>
      <c r="D1068" s="123">
        <v>37</v>
      </c>
      <c r="E1068" s="123">
        <v>407</v>
      </c>
    </row>
    <row r="1069" spans="1:5" x14ac:dyDescent="0.15">
      <c r="A1069" s="121">
        <v>75001</v>
      </c>
      <c r="B1069" s="122" t="s">
        <v>1120</v>
      </c>
      <c r="C1069" s="123">
        <v>1000</v>
      </c>
      <c r="D1069" s="123">
        <v>100</v>
      </c>
      <c r="E1069" s="123">
        <v>1100</v>
      </c>
    </row>
    <row r="1070" spans="1:5" x14ac:dyDescent="0.15">
      <c r="A1070" s="121">
        <v>75003</v>
      </c>
      <c r="B1070" s="122" t="s">
        <v>1121</v>
      </c>
      <c r="C1070" s="123">
        <v>2500</v>
      </c>
      <c r="D1070" s="123">
        <v>250</v>
      </c>
      <c r="E1070" s="123">
        <v>2750</v>
      </c>
    </row>
    <row r="1071" spans="1:5" x14ac:dyDescent="0.15">
      <c r="A1071" s="121">
        <v>75005</v>
      </c>
      <c r="B1071" s="122" t="s">
        <v>1122</v>
      </c>
      <c r="C1071" s="123">
        <v>3500</v>
      </c>
      <c r="D1071" s="123">
        <v>350</v>
      </c>
      <c r="E1071" s="123">
        <v>3850</v>
      </c>
    </row>
    <row r="1072" spans="1:5" x14ac:dyDescent="0.15">
      <c r="A1072" s="121">
        <v>75007</v>
      </c>
      <c r="B1072" s="122" t="s">
        <v>1123</v>
      </c>
      <c r="C1072" s="123">
        <v>1800</v>
      </c>
      <c r="D1072" s="123">
        <v>180</v>
      </c>
      <c r="E1072" s="123">
        <v>1980</v>
      </c>
    </row>
    <row r="1073" spans="1:5" x14ac:dyDescent="0.15">
      <c r="A1073" s="119">
        <v>75053</v>
      </c>
      <c r="B1073" s="122" t="s">
        <v>1124</v>
      </c>
      <c r="C1073" s="123">
        <v>500</v>
      </c>
      <c r="D1073" s="123">
        <v>50</v>
      </c>
      <c r="E1073" s="123">
        <v>550</v>
      </c>
    </row>
    <row r="1074" spans="1:5" x14ac:dyDescent="0.15">
      <c r="A1074" s="119">
        <v>75530</v>
      </c>
      <c r="B1074" s="122" t="s">
        <v>1125</v>
      </c>
      <c r="C1074" s="123">
        <v>1653</v>
      </c>
      <c r="D1074" s="123">
        <v>165</v>
      </c>
      <c r="E1074" s="123">
        <v>1818</v>
      </c>
    </row>
    <row r="1075" spans="1:5" x14ac:dyDescent="0.15">
      <c r="A1075" s="119">
        <v>75535</v>
      </c>
      <c r="B1075" s="122" t="s">
        <v>1126</v>
      </c>
      <c r="C1075" s="123">
        <v>1653</v>
      </c>
      <c r="D1075" s="123">
        <v>165</v>
      </c>
      <c r="E1075" s="123">
        <v>1818</v>
      </c>
    </row>
    <row r="1076" spans="1:5" x14ac:dyDescent="0.15">
      <c r="A1076" s="119">
        <v>75537</v>
      </c>
      <c r="B1076" s="122" t="s">
        <v>1127</v>
      </c>
      <c r="C1076" s="123">
        <v>1653</v>
      </c>
      <c r="D1076" s="123">
        <v>165</v>
      </c>
      <c r="E1076" s="123">
        <v>1818</v>
      </c>
    </row>
    <row r="1077" spans="1:5" x14ac:dyDescent="0.15">
      <c r="A1077" s="119">
        <v>75551</v>
      </c>
      <c r="B1077" s="122" t="s">
        <v>1128</v>
      </c>
      <c r="C1077" s="123">
        <v>2315</v>
      </c>
      <c r="D1077" s="123">
        <v>232</v>
      </c>
      <c r="E1077" s="123">
        <v>2547</v>
      </c>
    </row>
    <row r="1078" spans="1:5" x14ac:dyDescent="0.15">
      <c r="A1078" s="119">
        <v>75553</v>
      </c>
      <c r="B1078" s="122" t="s">
        <v>1129</v>
      </c>
      <c r="C1078" s="123">
        <v>2315</v>
      </c>
      <c r="D1078" s="123">
        <v>232</v>
      </c>
      <c r="E1078" s="123">
        <v>2547</v>
      </c>
    </row>
    <row r="1079" spans="1:5" x14ac:dyDescent="0.15">
      <c r="A1079" s="119">
        <v>75557</v>
      </c>
      <c r="B1079" s="122" t="s">
        <v>1130</v>
      </c>
      <c r="C1079" s="123">
        <v>2315</v>
      </c>
      <c r="D1079" s="123">
        <v>232</v>
      </c>
      <c r="E1079" s="123">
        <v>2547</v>
      </c>
    </row>
    <row r="1080" spans="1:5" x14ac:dyDescent="0.15">
      <c r="A1080" s="119">
        <v>75561</v>
      </c>
      <c r="B1080" s="122" t="s">
        <v>1131</v>
      </c>
      <c r="C1080" s="123">
        <v>4537</v>
      </c>
      <c r="D1080" s="123">
        <v>454</v>
      </c>
      <c r="E1080" s="123">
        <v>4991</v>
      </c>
    </row>
    <row r="1081" spans="1:5" x14ac:dyDescent="0.15">
      <c r="A1081" s="119">
        <v>75563</v>
      </c>
      <c r="B1081" s="122" t="s">
        <v>1132</v>
      </c>
      <c r="C1081" s="123">
        <v>4537</v>
      </c>
      <c r="D1081" s="123">
        <v>454</v>
      </c>
      <c r="E1081" s="123">
        <v>4991</v>
      </c>
    </row>
    <row r="1082" spans="1:5" x14ac:dyDescent="0.15">
      <c r="A1082" s="119">
        <v>75565</v>
      </c>
      <c r="B1082" s="122" t="s">
        <v>1133</v>
      </c>
      <c r="C1082" s="123">
        <v>4537</v>
      </c>
      <c r="D1082" s="123">
        <v>454</v>
      </c>
      <c r="E1082" s="123">
        <v>4991</v>
      </c>
    </row>
    <row r="1083" spans="1:5" x14ac:dyDescent="0.15">
      <c r="A1083" s="119">
        <v>75569</v>
      </c>
      <c r="B1083" s="122" t="s">
        <v>1134</v>
      </c>
      <c r="C1083" s="123">
        <v>4537</v>
      </c>
      <c r="D1083" s="123">
        <v>454</v>
      </c>
      <c r="E1083" s="123">
        <v>4991</v>
      </c>
    </row>
    <row r="1084" spans="1:5" x14ac:dyDescent="0.15">
      <c r="A1084" s="119">
        <v>75571</v>
      </c>
      <c r="B1084" s="122" t="s">
        <v>1135</v>
      </c>
      <c r="C1084" s="123">
        <v>4537</v>
      </c>
      <c r="D1084" s="123">
        <v>454</v>
      </c>
      <c r="E1084" s="123">
        <v>4991</v>
      </c>
    </row>
    <row r="1085" spans="1:5" x14ac:dyDescent="0.15">
      <c r="A1085" s="119">
        <v>75573</v>
      </c>
      <c r="B1085" s="122" t="s">
        <v>1136</v>
      </c>
      <c r="C1085" s="123">
        <v>4537</v>
      </c>
      <c r="D1085" s="123">
        <v>454</v>
      </c>
      <c r="E1085" s="123">
        <v>4991</v>
      </c>
    </row>
    <row r="1086" spans="1:5" x14ac:dyDescent="0.15">
      <c r="A1086" s="119">
        <v>75575</v>
      </c>
      <c r="B1086" s="122" t="s">
        <v>1137</v>
      </c>
      <c r="C1086" s="123">
        <v>4537</v>
      </c>
      <c r="D1086" s="123">
        <v>454</v>
      </c>
      <c r="E1086" s="123">
        <v>4991</v>
      </c>
    </row>
    <row r="1087" spans="1:5" x14ac:dyDescent="0.15">
      <c r="A1087" s="119">
        <v>75577</v>
      </c>
      <c r="B1087" s="122" t="s">
        <v>1138</v>
      </c>
      <c r="C1087" s="123">
        <v>4537</v>
      </c>
      <c r="D1087" s="123">
        <v>454</v>
      </c>
      <c r="E1087" s="123">
        <v>4991</v>
      </c>
    </row>
    <row r="1088" spans="1:5" x14ac:dyDescent="0.15">
      <c r="A1088" s="119">
        <v>75579</v>
      </c>
      <c r="B1088" s="122" t="s">
        <v>1139</v>
      </c>
      <c r="C1088" s="123">
        <v>4537</v>
      </c>
      <c r="D1088" s="123">
        <v>454</v>
      </c>
      <c r="E1088" s="123">
        <v>4991</v>
      </c>
    </row>
    <row r="1089" spans="1:5" x14ac:dyDescent="0.15">
      <c r="A1089" s="119">
        <v>75667</v>
      </c>
      <c r="B1089" s="122" t="s">
        <v>1140</v>
      </c>
      <c r="C1089" s="123">
        <v>681</v>
      </c>
      <c r="D1089" s="123">
        <v>68</v>
      </c>
      <c r="E1089" s="123">
        <v>749</v>
      </c>
    </row>
    <row r="1090" spans="1:5" x14ac:dyDescent="0.15">
      <c r="A1090" s="119">
        <v>75683</v>
      </c>
      <c r="B1090" s="122" t="s">
        <v>1141</v>
      </c>
      <c r="C1090" s="123">
        <v>1944</v>
      </c>
      <c r="D1090" s="123">
        <v>194</v>
      </c>
      <c r="E1090" s="123">
        <v>2138</v>
      </c>
    </row>
    <row r="1091" spans="1:5" x14ac:dyDescent="0.15">
      <c r="A1091" s="119">
        <v>75701</v>
      </c>
      <c r="B1091" s="122" t="s">
        <v>1142</v>
      </c>
      <c r="C1091" s="123">
        <v>2592</v>
      </c>
      <c r="D1091" s="123">
        <v>259</v>
      </c>
      <c r="E1091" s="123">
        <v>2851</v>
      </c>
    </row>
    <row r="1092" spans="1:5" x14ac:dyDescent="0.15">
      <c r="A1092" s="119">
        <v>75703</v>
      </c>
      <c r="B1092" s="122" t="s">
        <v>1143</v>
      </c>
      <c r="C1092" s="123">
        <v>2593</v>
      </c>
      <c r="D1092" s="123">
        <v>259</v>
      </c>
      <c r="E1092" s="123">
        <v>2852</v>
      </c>
    </row>
    <row r="1093" spans="1:5" x14ac:dyDescent="0.15">
      <c r="A1093" s="119">
        <v>75705</v>
      </c>
      <c r="B1093" s="122" t="s">
        <v>1144</v>
      </c>
      <c r="C1093" s="123">
        <v>278</v>
      </c>
      <c r="D1093" s="123">
        <v>28</v>
      </c>
      <c r="E1093" s="123">
        <v>306</v>
      </c>
    </row>
    <row r="1094" spans="1:5" x14ac:dyDescent="0.15">
      <c r="A1094" s="119">
        <v>75951</v>
      </c>
      <c r="B1094" s="122" t="s">
        <v>1145</v>
      </c>
      <c r="C1094" s="123">
        <v>1389</v>
      </c>
      <c r="D1094" s="123">
        <v>139</v>
      </c>
      <c r="E1094" s="123">
        <v>1528</v>
      </c>
    </row>
    <row r="1095" spans="1:5" x14ac:dyDescent="0.15">
      <c r="A1095" s="119">
        <v>75953</v>
      </c>
      <c r="B1095" s="122" t="s">
        <v>1146</v>
      </c>
      <c r="C1095" s="123">
        <v>1389</v>
      </c>
      <c r="D1095" s="123">
        <v>139</v>
      </c>
      <c r="E1095" s="123">
        <v>1528</v>
      </c>
    </row>
    <row r="1096" spans="1:5" x14ac:dyDescent="0.15">
      <c r="A1096" s="119">
        <v>75965</v>
      </c>
      <c r="B1096" s="122" t="s">
        <v>1147</v>
      </c>
      <c r="C1096" s="123">
        <v>1389</v>
      </c>
      <c r="D1096" s="123">
        <v>139</v>
      </c>
      <c r="E1096" s="123">
        <v>1528</v>
      </c>
    </row>
    <row r="1097" spans="1:5" x14ac:dyDescent="0.15">
      <c r="A1097" s="121">
        <v>75966</v>
      </c>
      <c r="B1097" s="126" t="s">
        <v>1148</v>
      </c>
      <c r="C1097" s="125"/>
      <c r="D1097" s="125"/>
      <c r="E1097" s="125">
        <v>1320</v>
      </c>
    </row>
    <row r="1098" spans="1:5" x14ac:dyDescent="0.15">
      <c r="A1098" s="121">
        <v>75967</v>
      </c>
      <c r="B1098" s="126" t="s">
        <v>1149</v>
      </c>
      <c r="C1098" s="125"/>
      <c r="D1098" s="125"/>
      <c r="E1098" s="125">
        <v>1320</v>
      </c>
    </row>
    <row r="1099" spans="1:5" x14ac:dyDescent="0.15">
      <c r="A1099" s="119">
        <v>75969</v>
      </c>
      <c r="B1099" s="122" t="s">
        <v>1150</v>
      </c>
      <c r="C1099" s="123">
        <v>694</v>
      </c>
      <c r="D1099" s="123">
        <v>69</v>
      </c>
      <c r="E1099" s="123">
        <v>763</v>
      </c>
    </row>
    <row r="1100" spans="1:5" x14ac:dyDescent="0.15">
      <c r="A1100" s="119">
        <v>75971</v>
      </c>
      <c r="B1100" s="122" t="s">
        <v>1151</v>
      </c>
      <c r="C1100" s="123">
        <v>648</v>
      </c>
      <c r="D1100" s="123">
        <v>65</v>
      </c>
      <c r="E1100" s="123">
        <v>713</v>
      </c>
    </row>
    <row r="1101" spans="1:5" x14ac:dyDescent="0.15">
      <c r="A1101" s="119">
        <v>76501</v>
      </c>
      <c r="B1101" s="122" t="s">
        <v>1152</v>
      </c>
      <c r="C1101" s="123">
        <v>3704</v>
      </c>
      <c r="D1101" s="123">
        <v>370</v>
      </c>
      <c r="E1101" s="123">
        <v>4074</v>
      </c>
    </row>
    <row r="1102" spans="1:5" x14ac:dyDescent="0.15">
      <c r="A1102" s="119">
        <v>76502</v>
      </c>
      <c r="B1102" s="122" t="s">
        <v>1153</v>
      </c>
      <c r="C1102" s="123">
        <v>3704</v>
      </c>
      <c r="D1102" s="123">
        <v>370</v>
      </c>
      <c r="E1102" s="123">
        <v>4074</v>
      </c>
    </row>
    <row r="1103" spans="1:5" x14ac:dyDescent="0.15">
      <c r="A1103" s="119">
        <v>76503</v>
      </c>
      <c r="B1103" s="122" t="s">
        <v>1154</v>
      </c>
      <c r="C1103" s="123">
        <v>3704</v>
      </c>
      <c r="D1103" s="123">
        <v>370</v>
      </c>
      <c r="E1103" s="123">
        <v>4074</v>
      </c>
    </row>
    <row r="1104" spans="1:5" x14ac:dyDescent="0.15">
      <c r="A1104" s="119">
        <v>76504</v>
      </c>
      <c r="B1104" s="122" t="s">
        <v>1155</v>
      </c>
      <c r="C1104" s="123">
        <v>3704</v>
      </c>
      <c r="D1104" s="123">
        <v>370</v>
      </c>
      <c r="E1104" s="123">
        <v>4074</v>
      </c>
    </row>
    <row r="1105" spans="1:5" x14ac:dyDescent="0.15">
      <c r="A1105" s="119">
        <v>76505</v>
      </c>
      <c r="B1105" s="122" t="s">
        <v>1156</v>
      </c>
      <c r="C1105" s="123">
        <v>3704</v>
      </c>
      <c r="D1105" s="123">
        <v>370</v>
      </c>
      <c r="E1105" s="123">
        <v>4074</v>
      </c>
    </row>
    <row r="1106" spans="1:5" x14ac:dyDescent="0.15">
      <c r="A1106" s="119">
        <v>76506</v>
      </c>
      <c r="B1106" s="122" t="s">
        <v>1157</v>
      </c>
      <c r="C1106" s="123">
        <v>2037</v>
      </c>
      <c r="D1106" s="123">
        <v>204</v>
      </c>
      <c r="E1106" s="123">
        <v>2241</v>
      </c>
    </row>
    <row r="1107" spans="1:5" x14ac:dyDescent="0.15">
      <c r="A1107" s="119">
        <v>76611</v>
      </c>
      <c r="B1107" s="122" t="s">
        <v>1158</v>
      </c>
      <c r="C1107" s="123">
        <v>4630</v>
      </c>
      <c r="D1107" s="123">
        <v>463</v>
      </c>
      <c r="E1107" s="123">
        <v>5093</v>
      </c>
    </row>
    <row r="1108" spans="1:5" x14ac:dyDescent="0.15">
      <c r="A1108" s="119">
        <v>76612</v>
      </c>
      <c r="B1108" s="122" t="s">
        <v>1159</v>
      </c>
      <c r="C1108" s="123">
        <v>4630</v>
      </c>
      <c r="D1108" s="123">
        <v>463</v>
      </c>
      <c r="E1108" s="123">
        <v>5093</v>
      </c>
    </row>
    <row r="1109" spans="1:5" x14ac:dyDescent="0.15">
      <c r="A1109" s="119">
        <v>76613</v>
      </c>
      <c r="B1109" s="122" t="s">
        <v>1160</v>
      </c>
      <c r="C1109" s="123">
        <v>4630</v>
      </c>
      <c r="D1109" s="123">
        <v>463</v>
      </c>
      <c r="E1109" s="123">
        <v>5093</v>
      </c>
    </row>
    <row r="1110" spans="1:5" x14ac:dyDescent="0.15">
      <c r="A1110" s="119">
        <v>76614</v>
      </c>
      <c r="B1110" s="122" t="s">
        <v>1161</v>
      </c>
      <c r="C1110" s="123">
        <v>4630</v>
      </c>
      <c r="D1110" s="123">
        <v>463</v>
      </c>
      <c r="E1110" s="123">
        <v>5093</v>
      </c>
    </row>
    <row r="1111" spans="1:5" x14ac:dyDescent="0.15">
      <c r="A1111" s="119">
        <v>76615</v>
      </c>
      <c r="B1111" s="122" t="s">
        <v>1162</v>
      </c>
      <c r="C1111" s="123">
        <v>4630</v>
      </c>
      <c r="D1111" s="123">
        <v>463</v>
      </c>
      <c r="E1111" s="123">
        <v>5093</v>
      </c>
    </row>
    <row r="1112" spans="1:5" x14ac:dyDescent="0.15">
      <c r="A1112" s="119">
        <v>76621</v>
      </c>
      <c r="B1112" s="122" t="s">
        <v>1163</v>
      </c>
      <c r="C1112" s="123">
        <v>4630</v>
      </c>
      <c r="D1112" s="123">
        <v>463</v>
      </c>
      <c r="E1112" s="123">
        <v>5093</v>
      </c>
    </row>
    <row r="1113" spans="1:5" x14ac:dyDescent="0.15">
      <c r="A1113" s="119">
        <v>76622</v>
      </c>
      <c r="B1113" s="122" t="s">
        <v>1164</v>
      </c>
      <c r="C1113" s="123">
        <v>4630</v>
      </c>
      <c r="D1113" s="123">
        <v>463</v>
      </c>
      <c r="E1113" s="123">
        <v>5093</v>
      </c>
    </row>
    <row r="1114" spans="1:5" x14ac:dyDescent="0.15">
      <c r="A1114" s="119">
        <v>76623</v>
      </c>
      <c r="B1114" s="122" t="s">
        <v>1165</v>
      </c>
      <c r="C1114" s="123">
        <v>4630</v>
      </c>
      <c r="D1114" s="123">
        <v>463</v>
      </c>
      <c r="E1114" s="123">
        <v>5093</v>
      </c>
    </row>
    <row r="1115" spans="1:5" x14ac:dyDescent="0.15">
      <c r="A1115" s="119">
        <v>76624</v>
      </c>
      <c r="B1115" s="122" t="s">
        <v>1166</v>
      </c>
      <c r="C1115" s="123">
        <v>4630</v>
      </c>
      <c r="D1115" s="123">
        <v>463</v>
      </c>
      <c r="E1115" s="123">
        <v>5093</v>
      </c>
    </row>
    <row r="1116" spans="1:5" x14ac:dyDescent="0.15">
      <c r="A1116" s="119">
        <v>76625</v>
      </c>
      <c r="B1116" s="122" t="s">
        <v>1167</v>
      </c>
      <c r="C1116" s="123">
        <v>4630</v>
      </c>
      <c r="D1116" s="123">
        <v>463</v>
      </c>
      <c r="E1116" s="123">
        <v>5093</v>
      </c>
    </row>
    <row r="1117" spans="1:5" x14ac:dyDescent="0.15">
      <c r="A1117" s="119">
        <v>76631</v>
      </c>
      <c r="B1117" s="122" t="s">
        <v>1168</v>
      </c>
      <c r="C1117" s="123">
        <v>4630</v>
      </c>
      <c r="D1117" s="123">
        <v>463</v>
      </c>
      <c r="E1117" s="123">
        <v>5093</v>
      </c>
    </row>
    <row r="1118" spans="1:5" x14ac:dyDescent="0.15">
      <c r="A1118" s="119">
        <v>76632</v>
      </c>
      <c r="B1118" s="122" t="s">
        <v>1169</v>
      </c>
      <c r="C1118" s="123">
        <v>4630</v>
      </c>
      <c r="D1118" s="123">
        <v>463</v>
      </c>
      <c r="E1118" s="123">
        <v>5093</v>
      </c>
    </row>
    <row r="1119" spans="1:5" x14ac:dyDescent="0.15">
      <c r="A1119" s="119">
        <v>76633</v>
      </c>
      <c r="B1119" s="122" t="s">
        <v>1170</v>
      </c>
      <c r="C1119" s="123">
        <v>4630</v>
      </c>
      <c r="D1119" s="123">
        <v>463</v>
      </c>
      <c r="E1119" s="123">
        <v>5093</v>
      </c>
    </row>
    <row r="1120" spans="1:5" x14ac:dyDescent="0.15">
      <c r="A1120" s="119">
        <v>76641</v>
      </c>
      <c r="B1120" s="122" t="s">
        <v>1171</v>
      </c>
      <c r="C1120" s="123">
        <v>3704</v>
      </c>
      <c r="D1120" s="123">
        <v>370</v>
      </c>
      <c r="E1120" s="123">
        <v>4074</v>
      </c>
    </row>
    <row r="1121" spans="1:5" x14ac:dyDescent="0.15">
      <c r="A1121" s="119">
        <v>76642</v>
      </c>
      <c r="B1121" s="122" t="s">
        <v>1172</v>
      </c>
      <c r="C1121" s="123">
        <v>3704</v>
      </c>
      <c r="D1121" s="123">
        <v>370</v>
      </c>
      <c r="E1121" s="123">
        <v>4074</v>
      </c>
    </row>
    <row r="1122" spans="1:5" x14ac:dyDescent="0.15">
      <c r="A1122" s="119">
        <v>76643</v>
      </c>
      <c r="B1122" s="122" t="s">
        <v>1173</v>
      </c>
      <c r="C1122" s="123">
        <v>3704</v>
      </c>
      <c r="D1122" s="123">
        <v>370</v>
      </c>
      <c r="E1122" s="123">
        <v>4074</v>
      </c>
    </row>
    <row r="1123" spans="1:5" x14ac:dyDescent="0.15">
      <c r="A1123" s="119">
        <v>76644</v>
      </c>
      <c r="B1123" s="122" t="s">
        <v>1174</v>
      </c>
      <c r="C1123" s="123">
        <v>3704</v>
      </c>
      <c r="D1123" s="123">
        <v>370</v>
      </c>
      <c r="E1123" s="123">
        <v>4074</v>
      </c>
    </row>
    <row r="1124" spans="1:5" x14ac:dyDescent="0.15">
      <c r="A1124" s="119">
        <v>76645</v>
      </c>
      <c r="B1124" s="122" t="s">
        <v>1175</v>
      </c>
      <c r="C1124" s="123">
        <v>3704</v>
      </c>
      <c r="D1124" s="123">
        <v>370</v>
      </c>
      <c r="E1124" s="123">
        <v>4074</v>
      </c>
    </row>
    <row r="1125" spans="1:5" x14ac:dyDescent="0.15">
      <c r="A1125" s="119">
        <v>76651</v>
      </c>
      <c r="B1125" s="122" t="s">
        <v>1176</v>
      </c>
      <c r="C1125" s="123">
        <v>5556</v>
      </c>
      <c r="D1125" s="123">
        <v>556</v>
      </c>
      <c r="E1125" s="123">
        <v>6112</v>
      </c>
    </row>
    <row r="1126" spans="1:5" x14ac:dyDescent="0.15">
      <c r="A1126" s="119">
        <v>76652</v>
      </c>
      <c r="B1126" s="122" t="s">
        <v>1177</v>
      </c>
      <c r="C1126" s="123">
        <v>5556</v>
      </c>
      <c r="D1126" s="123">
        <v>556</v>
      </c>
      <c r="E1126" s="123">
        <v>6112</v>
      </c>
    </row>
    <row r="1127" spans="1:5" x14ac:dyDescent="0.15">
      <c r="A1127" s="119">
        <v>76653</v>
      </c>
      <c r="B1127" s="122" t="s">
        <v>1178</v>
      </c>
      <c r="C1127" s="123">
        <v>5556</v>
      </c>
      <c r="D1127" s="123">
        <v>556</v>
      </c>
      <c r="E1127" s="123">
        <v>6112</v>
      </c>
    </row>
    <row r="1128" spans="1:5" x14ac:dyDescent="0.15">
      <c r="A1128" s="119">
        <v>76654</v>
      </c>
      <c r="B1128" s="122" t="s">
        <v>1179</v>
      </c>
      <c r="C1128" s="123">
        <v>5556</v>
      </c>
      <c r="D1128" s="123">
        <v>556</v>
      </c>
      <c r="E1128" s="123">
        <v>6112</v>
      </c>
    </row>
    <row r="1129" spans="1:5" x14ac:dyDescent="0.15">
      <c r="A1129" s="119">
        <v>76655</v>
      </c>
      <c r="B1129" s="122" t="s">
        <v>1180</v>
      </c>
      <c r="C1129" s="123">
        <v>5556</v>
      </c>
      <c r="D1129" s="123">
        <v>556</v>
      </c>
      <c r="E1129" s="123">
        <v>6112</v>
      </c>
    </row>
    <row r="1130" spans="1:5" x14ac:dyDescent="0.15">
      <c r="A1130" s="119">
        <v>76672</v>
      </c>
      <c r="B1130" s="122" t="s">
        <v>1181</v>
      </c>
      <c r="C1130" s="123">
        <v>8796</v>
      </c>
      <c r="D1130" s="123">
        <v>880</v>
      </c>
      <c r="E1130" s="123">
        <v>9676</v>
      </c>
    </row>
    <row r="1131" spans="1:5" x14ac:dyDescent="0.15">
      <c r="A1131" s="119">
        <v>76695</v>
      </c>
      <c r="B1131" s="122" t="s">
        <v>1182</v>
      </c>
      <c r="C1131" s="123">
        <v>231</v>
      </c>
      <c r="D1131" s="123">
        <v>23</v>
      </c>
      <c r="E1131" s="123">
        <v>254</v>
      </c>
    </row>
    <row r="1132" spans="1:5" x14ac:dyDescent="0.15">
      <c r="A1132" s="119">
        <v>76754</v>
      </c>
      <c r="B1132" s="122" t="s">
        <v>1183</v>
      </c>
      <c r="C1132" s="123">
        <v>213</v>
      </c>
      <c r="D1132" s="123">
        <v>21</v>
      </c>
      <c r="E1132" s="123">
        <v>234</v>
      </c>
    </row>
    <row r="1133" spans="1:5" x14ac:dyDescent="0.15">
      <c r="A1133" s="119">
        <v>76756</v>
      </c>
      <c r="B1133" s="122" t="s">
        <v>1184</v>
      </c>
      <c r="C1133" s="123">
        <v>231</v>
      </c>
      <c r="D1133" s="123">
        <v>23</v>
      </c>
      <c r="E1133" s="123">
        <v>254</v>
      </c>
    </row>
    <row r="1134" spans="1:5" x14ac:dyDescent="0.15">
      <c r="A1134" s="119">
        <v>76764</v>
      </c>
      <c r="B1134" s="122" t="s">
        <v>1185</v>
      </c>
      <c r="C1134" s="123">
        <v>292</v>
      </c>
      <c r="D1134" s="123">
        <v>29</v>
      </c>
      <c r="E1134" s="123">
        <v>321</v>
      </c>
    </row>
    <row r="1135" spans="1:5" x14ac:dyDescent="0.15">
      <c r="A1135" s="119">
        <v>76775</v>
      </c>
      <c r="B1135" s="122" t="s">
        <v>1186</v>
      </c>
      <c r="C1135" s="123">
        <v>486</v>
      </c>
      <c r="D1135" s="123">
        <v>49</v>
      </c>
      <c r="E1135" s="123">
        <v>535</v>
      </c>
    </row>
    <row r="1136" spans="1:5" x14ac:dyDescent="0.15">
      <c r="A1136" s="119">
        <v>76785</v>
      </c>
      <c r="B1136" s="122" t="s">
        <v>1187</v>
      </c>
      <c r="C1136" s="123">
        <v>972</v>
      </c>
      <c r="D1136" s="123">
        <v>97</v>
      </c>
      <c r="E1136" s="123">
        <v>1069</v>
      </c>
    </row>
    <row r="1137" spans="1:5" x14ac:dyDescent="0.15">
      <c r="A1137" s="119">
        <v>76829</v>
      </c>
      <c r="B1137" s="122" t="s">
        <v>1188</v>
      </c>
      <c r="C1137" s="123">
        <v>250</v>
      </c>
      <c r="D1137" s="123">
        <v>25</v>
      </c>
      <c r="E1137" s="123">
        <v>275</v>
      </c>
    </row>
    <row r="1138" spans="1:5" x14ac:dyDescent="0.15">
      <c r="A1138" s="119">
        <v>76836</v>
      </c>
      <c r="B1138" s="122" t="s">
        <v>1189</v>
      </c>
      <c r="C1138" s="123">
        <v>1944</v>
      </c>
      <c r="D1138" s="123">
        <v>194</v>
      </c>
      <c r="E1138" s="123">
        <v>2138</v>
      </c>
    </row>
    <row r="1139" spans="1:5" x14ac:dyDescent="0.15">
      <c r="A1139" s="119">
        <v>76851</v>
      </c>
      <c r="B1139" s="122" t="s">
        <v>1190</v>
      </c>
      <c r="C1139" s="123">
        <v>389</v>
      </c>
      <c r="D1139" s="123">
        <v>39</v>
      </c>
      <c r="E1139" s="123">
        <v>428</v>
      </c>
    </row>
    <row r="1140" spans="1:5" x14ac:dyDescent="0.15">
      <c r="A1140" s="119">
        <v>76853</v>
      </c>
      <c r="B1140" s="122" t="s">
        <v>1191</v>
      </c>
      <c r="C1140" s="123">
        <v>417</v>
      </c>
      <c r="D1140" s="123">
        <v>42</v>
      </c>
      <c r="E1140" s="123">
        <v>459</v>
      </c>
    </row>
    <row r="1141" spans="1:5" x14ac:dyDescent="0.15">
      <c r="A1141" s="119">
        <v>76855</v>
      </c>
      <c r="B1141" s="122" t="s">
        <v>1192</v>
      </c>
      <c r="C1141" s="123">
        <v>556</v>
      </c>
      <c r="D1141" s="123">
        <v>56</v>
      </c>
      <c r="E1141" s="123">
        <v>612</v>
      </c>
    </row>
    <row r="1142" spans="1:5" x14ac:dyDescent="0.15">
      <c r="A1142" s="119">
        <v>76857</v>
      </c>
      <c r="B1142" s="122" t="s">
        <v>1193</v>
      </c>
      <c r="C1142" s="123">
        <v>880</v>
      </c>
      <c r="D1142" s="123">
        <v>88</v>
      </c>
      <c r="E1142" s="123">
        <v>968</v>
      </c>
    </row>
    <row r="1143" spans="1:5" x14ac:dyDescent="0.15">
      <c r="A1143" s="119">
        <v>76863</v>
      </c>
      <c r="B1143" s="122" t="s">
        <v>1194</v>
      </c>
      <c r="C1143" s="123">
        <v>3704</v>
      </c>
      <c r="D1143" s="123">
        <v>370</v>
      </c>
      <c r="E1143" s="123">
        <v>4074</v>
      </c>
    </row>
    <row r="1144" spans="1:5" x14ac:dyDescent="0.15">
      <c r="A1144" s="119">
        <v>77501</v>
      </c>
      <c r="B1144" s="122" t="s">
        <v>1195</v>
      </c>
      <c r="C1144" s="123">
        <v>185</v>
      </c>
      <c r="D1144" s="123">
        <v>19</v>
      </c>
      <c r="E1144" s="123">
        <v>204</v>
      </c>
    </row>
    <row r="1145" spans="1:5" x14ac:dyDescent="0.15">
      <c r="A1145" s="119">
        <v>77503</v>
      </c>
      <c r="B1145" s="122" t="s">
        <v>1196</v>
      </c>
      <c r="C1145" s="123">
        <v>185</v>
      </c>
      <c r="D1145" s="123">
        <v>19</v>
      </c>
      <c r="E1145" s="123">
        <v>204</v>
      </c>
    </row>
    <row r="1146" spans="1:5" x14ac:dyDescent="0.15">
      <c r="A1146" s="119">
        <v>77664</v>
      </c>
      <c r="B1146" s="122" t="s">
        <v>1197</v>
      </c>
      <c r="C1146" s="123">
        <v>509</v>
      </c>
      <c r="D1146" s="123">
        <v>51</v>
      </c>
      <c r="E1146" s="123">
        <v>560</v>
      </c>
    </row>
    <row r="1147" spans="1:5" x14ac:dyDescent="0.15">
      <c r="A1147" s="119">
        <v>77677</v>
      </c>
      <c r="B1147" s="122" t="s">
        <v>1198</v>
      </c>
      <c r="C1147" s="123">
        <v>370</v>
      </c>
      <c r="D1147" s="123">
        <v>37</v>
      </c>
      <c r="E1147" s="123">
        <v>407</v>
      </c>
    </row>
    <row r="1148" spans="1:5" x14ac:dyDescent="0.15">
      <c r="A1148" s="119">
        <v>77770</v>
      </c>
      <c r="B1148" s="122" t="s">
        <v>1199</v>
      </c>
      <c r="C1148" s="123">
        <v>200</v>
      </c>
      <c r="D1148" s="123">
        <v>20</v>
      </c>
      <c r="E1148" s="123">
        <v>220</v>
      </c>
    </row>
    <row r="1149" spans="1:5" x14ac:dyDescent="0.15">
      <c r="A1149" s="119">
        <v>77921</v>
      </c>
      <c r="B1149" s="122" t="s">
        <v>1200</v>
      </c>
      <c r="C1149" s="123">
        <v>278</v>
      </c>
      <c r="D1149" s="123">
        <v>28</v>
      </c>
      <c r="E1149" s="123">
        <v>306</v>
      </c>
    </row>
    <row r="1150" spans="1:5" x14ac:dyDescent="0.15">
      <c r="A1150" s="119">
        <v>77923</v>
      </c>
      <c r="B1150" s="122" t="s">
        <v>1201</v>
      </c>
      <c r="C1150" s="123">
        <v>417</v>
      </c>
      <c r="D1150" s="123">
        <v>42</v>
      </c>
      <c r="E1150" s="123">
        <v>459</v>
      </c>
    </row>
    <row r="1151" spans="1:5" x14ac:dyDescent="0.15">
      <c r="A1151" s="119">
        <v>77927</v>
      </c>
      <c r="B1151" s="122" t="s">
        <v>1202</v>
      </c>
      <c r="C1151" s="123">
        <v>417</v>
      </c>
      <c r="D1151" s="123">
        <v>42</v>
      </c>
      <c r="E1151" s="123">
        <v>459</v>
      </c>
    </row>
    <row r="1152" spans="1:5" x14ac:dyDescent="0.15">
      <c r="A1152" s="119">
        <v>77931</v>
      </c>
      <c r="B1152" s="122" t="s">
        <v>1203</v>
      </c>
      <c r="C1152" s="123">
        <v>370</v>
      </c>
      <c r="D1152" s="123">
        <v>37</v>
      </c>
      <c r="E1152" s="123">
        <v>407</v>
      </c>
    </row>
    <row r="1153" spans="1:5" x14ac:dyDescent="0.15">
      <c r="A1153" s="119">
        <v>78152</v>
      </c>
      <c r="B1153" s="122" t="s">
        <v>1204</v>
      </c>
      <c r="C1153" s="123">
        <v>556</v>
      </c>
      <c r="D1153" s="123">
        <v>56</v>
      </c>
      <c r="E1153" s="123">
        <v>612</v>
      </c>
    </row>
    <row r="1154" spans="1:5" x14ac:dyDescent="0.15">
      <c r="A1154" s="119">
        <v>78201</v>
      </c>
      <c r="B1154" s="122" t="s">
        <v>1205</v>
      </c>
      <c r="C1154" s="123">
        <v>463</v>
      </c>
      <c r="D1154" s="123">
        <v>46</v>
      </c>
      <c r="E1154" s="123">
        <v>509</v>
      </c>
    </row>
    <row r="1155" spans="1:5" x14ac:dyDescent="0.15">
      <c r="A1155" s="119">
        <v>78203</v>
      </c>
      <c r="B1155" s="122" t="s">
        <v>1206</v>
      </c>
      <c r="C1155" s="123">
        <v>463</v>
      </c>
      <c r="D1155" s="123">
        <v>46</v>
      </c>
      <c r="E1155" s="123">
        <v>509</v>
      </c>
    </row>
    <row r="1156" spans="1:5" x14ac:dyDescent="0.15">
      <c r="A1156" s="119">
        <v>78205</v>
      </c>
      <c r="B1156" s="122" t="s">
        <v>1207</v>
      </c>
      <c r="C1156" s="123">
        <v>463</v>
      </c>
      <c r="D1156" s="123">
        <v>46</v>
      </c>
      <c r="E1156" s="123">
        <v>509</v>
      </c>
    </row>
    <row r="1157" spans="1:5" x14ac:dyDescent="0.15">
      <c r="A1157" s="119">
        <v>78207</v>
      </c>
      <c r="B1157" s="122" t="s">
        <v>1208</v>
      </c>
      <c r="C1157" s="123">
        <v>463</v>
      </c>
      <c r="D1157" s="123">
        <v>46</v>
      </c>
      <c r="E1157" s="123">
        <v>509</v>
      </c>
    </row>
    <row r="1158" spans="1:5" x14ac:dyDescent="0.15">
      <c r="A1158" s="119">
        <v>78209</v>
      </c>
      <c r="B1158" s="122" t="s">
        <v>1209</v>
      </c>
      <c r="C1158" s="123">
        <v>694</v>
      </c>
      <c r="D1158" s="123">
        <v>69</v>
      </c>
      <c r="E1158" s="123">
        <v>763</v>
      </c>
    </row>
    <row r="1159" spans="1:5" x14ac:dyDescent="0.15">
      <c r="A1159" s="121">
        <v>78503</v>
      </c>
      <c r="B1159" s="122" t="s">
        <v>1210</v>
      </c>
      <c r="C1159" s="123">
        <v>4630</v>
      </c>
      <c r="D1159" s="123">
        <v>463</v>
      </c>
      <c r="E1159" s="123">
        <v>5093</v>
      </c>
    </row>
    <row r="1160" spans="1:5" x14ac:dyDescent="0.15">
      <c r="A1160" s="121">
        <v>78505</v>
      </c>
      <c r="B1160" s="122" t="s">
        <v>1211</v>
      </c>
      <c r="C1160" s="123">
        <v>4180</v>
      </c>
      <c r="D1160" s="123">
        <v>418</v>
      </c>
      <c r="E1160" s="123">
        <v>4598</v>
      </c>
    </row>
    <row r="1161" spans="1:5" x14ac:dyDescent="0.15">
      <c r="A1161" s="119">
        <v>78511</v>
      </c>
      <c r="B1161" s="122" t="s">
        <v>1212</v>
      </c>
      <c r="C1161" s="123">
        <v>13889</v>
      </c>
      <c r="D1161" s="123">
        <v>1389</v>
      </c>
      <c r="E1161" s="123">
        <v>15278</v>
      </c>
    </row>
    <row r="1162" spans="1:5" x14ac:dyDescent="0.15">
      <c r="A1162" s="121">
        <v>78513</v>
      </c>
      <c r="B1162" s="122" t="s">
        <v>1213</v>
      </c>
      <c r="C1162" s="123">
        <v>4630</v>
      </c>
      <c r="D1162" s="123">
        <v>463</v>
      </c>
      <c r="E1162" s="123">
        <v>5093</v>
      </c>
    </row>
    <row r="1163" spans="1:5" x14ac:dyDescent="0.15">
      <c r="A1163" s="121">
        <v>78515</v>
      </c>
      <c r="B1163" s="122" t="s">
        <v>1214</v>
      </c>
      <c r="C1163" s="123">
        <v>4180</v>
      </c>
      <c r="D1163" s="123">
        <v>418</v>
      </c>
      <c r="E1163" s="123">
        <v>4598</v>
      </c>
    </row>
    <row r="1164" spans="1:5" x14ac:dyDescent="0.15">
      <c r="A1164" s="119">
        <v>78601</v>
      </c>
      <c r="B1164" s="122" t="s">
        <v>1215</v>
      </c>
      <c r="C1164" s="123">
        <v>1400</v>
      </c>
      <c r="D1164" s="123">
        <v>140</v>
      </c>
      <c r="E1164" s="123">
        <v>1540</v>
      </c>
    </row>
    <row r="1165" spans="1:5" x14ac:dyDescent="0.15">
      <c r="A1165" s="119">
        <v>78603</v>
      </c>
      <c r="B1165" s="122" t="s">
        <v>1216</v>
      </c>
      <c r="C1165" s="123">
        <v>1400</v>
      </c>
      <c r="D1165" s="123">
        <v>140</v>
      </c>
      <c r="E1165" s="123">
        <v>1540</v>
      </c>
    </row>
    <row r="1166" spans="1:5" x14ac:dyDescent="0.15">
      <c r="A1166" s="119">
        <v>78605</v>
      </c>
      <c r="B1166" s="122" t="s">
        <v>1217</v>
      </c>
      <c r="C1166" s="123">
        <v>1400</v>
      </c>
      <c r="D1166" s="123">
        <v>140</v>
      </c>
      <c r="E1166" s="123">
        <v>1540</v>
      </c>
    </row>
    <row r="1167" spans="1:5" x14ac:dyDescent="0.15">
      <c r="A1167" s="119">
        <v>78655</v>
      </c>
      <c r="B1167" s="122" t="s">
        <v>1218</v>
      </c>
      <c r="C1167" s="123">
        <v>1760</v>
      </c>
      <c r="D1167" s="123">
        <v>176</v>
      </c>
      <c r="E1167" s="123">
        <v>1936</v>
      </c>
    </row>
    <row r="1168" spans="1:5" x14ac:dyDescent="0.15">
      <c r="A1168" s="119">
        <v>78657</v>
      </c>
      <c r="B1168" s="122" t="s">
        <v>1219</v>
      </c>
      <c r="C1168" s="123">
        <v>1760</v>
      </c>
      <c r="D1168" s="123">
        <v>176</v>
      </c>
      <c r="E1168" s="123">
        <v>1936</v>
      </c>
    </row>
    <row r="1169" spans="1:5" x14ac:dyDescent="0.15">
      <c r="A1169" s="119">
        <v>78661</v>
      </c>
      <c r="B1169" s="122" t="s">
        <v>1220</v>
      </c>
      <c r="C1169" s="123">
        <v>1580</v>
      </c>
      <c r="D1169" s="123">
        <v>158</v>
      </c>
      <c r="E1169" s="123">
        <v>1738</v>
      </c>
    </row>
    <row r="1170" spans="1:5" x14ac:dyDescent="0.15">
      <c r="A1170" s="119">
        <v>78663</v>
      </c>
      <c r="B1170" s="122" t="s">
        <v>1221</v>
      </c>
      <c r="C1170" s="123">
        <v>1580</v>
      </c>
      <c r="D1170" s="123">
        <v>158</v>
      </c>
      <c r="E1170" s="123">
        <v>1738</v>
      </c>
    </row>
    <row r="1171" spans="1:5" x14ac:dyDescent="0.15">
      <c r="A1171" s="119">
        <v>78705</v>
      </c>
      <c r="B1171" s="122" t="s">
        <v>1222</v>
      </c>
      <c r="C1171" s="123">
        <v>860</v>
      </c>
      <c r="D1171" s="123">
        <v>86</v>
      </c>
      <c r="E1171" s="123">
        <v>946</v>
      </c>
    </row>
    <row r="1172" spans="1:5" x14ac:dyDescent="0.15">
      <c r="A1172" s="119">
        <v>78805</v>
      </c>
      <c r="B1172" s="122" t="s">
        <v>1223</v>
      </c>
      <c r="C1172" s="123">
        <v>2528</v>
      </c>
      <c r="D1172" s="123">
        <v>253</v>
      </c>
      <c r="E1172" s="123">
        <v>2781</v>
      </c>
    </row>
    <row r="1173" spans="1:5" x14ac:dyDescent="0.15">
      <c r="A1173" s="119">
        <v>78807</v>
      </c>
      <c r="B1173" s="122" t="s">
        <v>1224</v>
      </c>
      <c r="C1173" s="123">
        <v>1824</v>
      </c>
      <c r="D1173" s="123">
        <v>182</v>
      </c>
      <c r="E1173" s="123">
        <v>2006</v>
      </c>
    </row>
    <row r="1174" spans="1:5" x14ac:dyDescent="0.15">
      <c r="A1174" s="119">
        <v>78901</v>
      </c>
      <c r="B1174" s="122" t="s">
        <v>1225</v>
      </c>
      <c r="C1174" s="123">
        <v>3600</v>
      </c>
      <c r="D1174" s="123">
        <v>360</v>
      </c>
      <c r="E1174" s="123">
        <v>3960</v>
      </c>
    </row>
    <row r="1175" spans="1:5" x14ac:dyDescent="0.15">
      <c r="A1175" s="119">
        <v>79323</v>
      </c>
      <c r="B1175" s="122" t="s">
        <v>1226</v>
      </c>
      <c r="C1175" s="123">
        <v>1574</v>
      </c>
      <c r="D1175" s="123">
        <v>157</v>
      </c>
      <c r="E1175" s="123">
        <v>1731</v>
      </c>
    </row>
    <row r="1176" spans="1:5" x14ac:dyDescent="0.15">
      <c r="A1176" s="119">
        <v>79324</v>
      </c>
      <c r="B1176" s="122" t="s">
        <v>1227</v>
      </c>
      <c r="C1176" s="123">
        <v>1574</v>
      </c>
      <c r="D1176" s="123">
        <v>157</v>
      </c>
      <c r="E1176" s="123">
        <v>1731</v>
      </c>
    </row>
    <row r="1177" spans="1:5" x14ac:dyDescent="0.15">
      <c r="A1177" s="119">
        <v>79351</v>
      </c>
      <c r="B1177" s="122" t="s">
        <v>1228</v>
      </c>
      <c r="C1177" s="123">
        <v>1852</v>
      </c>
      <c r="D1177" s="123">
        <v>185</v>
      </c>
      <c r="E1177" s="123">
        <v>2037</v>
      </c>
    </row>
    <row r="1178" spans="1:5" x14ac:dyDescent="0.15">
      <c r="A1178" s="119">
        <v>79352</v>
      </c>
      <c r="B1178" s="122" t="s">
        <v>1229</v>
      </c>
      <c r="C1178" s="123">
        <v>1852</v>
      </c>
      <c r="D1178" s="123">
        <v>185</v>
      </c>
      <c r="E1178" s="123">
        <v>2037</v>
      </c>
    </row>
    <row r="1179" spans="1:5" x14ac:dyDescent="0.15">
      <c r="A1179" s="119">
        <v>79353</v>
      </c>
      <c r="B1179" s="122" t="s">
        <v>1230</v>
      </c>
      <c r="C1179" s="123">
        <v>1852</v>
      </c>
      <c r="D1179" s="123">
        <v>185</v>
      </c>
      <c r="E1179" s="123">
        <v>2037</v>
      </c>
    </row>
    <row r="1180" spans="1:5" x14ac:dyDescent="0.15">
      <c r="A1180" s="119">
        <v>79354</v>
      </c>
      <c r="B1180" s="122" t="s">
        <v>1231</v>
      </c>
      <c r="C1180" s="123">
        <v>1852</v>
      </c>
      <c r="D1180" s="123">
        <v>185</v>
      </c>
      <c r="E1180" s="123">
        <v>2037</v>
      </c>
    </row>
    <row r="1181" spans="1:5" x14ac:dyDescent="0.15">
      <c r="A1181" s="119">
        <v>79355</v>
      </c>
      <c r="B1181" s="122" t="s">
        <v>1232</v>
      </c>
      <c r="C1181" s="123">
        <v>1852</v>
      </c>
      <c r="D1181" s="123">
        <v>185</v>
      </c>
      <c r="E1181" s="123">
        <v>2037</v>
      </c>
    </row>
    <row r="1182" spans="1:5" x14ac:dyDescent="0.15">
      <c r="A1182" s="119">
        <v>79588</v>
      </c>
      <c r="B1182" s="122" t="s">
        <v>1233</v>
      </c>
      <c r="C1182" s="123">
        <v>156</v>
      </c>
      <c r="D1182" s="123">
        <v>16</v>
      </c>
      <c r="E1182" s="123">
        <v>172</v>
      </c>
    </row>
    <row r="1183" spans="1:5" x14ac:dyDescent="0.15">
      <c r="A1183" s="119">
        <v>79598</v>
      </c>
      <c r="B1183" s="122" t="s">
        <v>1234</v>
      </c>
      <c r="C1183" s="123">
        <v>194</v>
      </c>
      <c r="D1183" s="123">
        <v>19</v>
      </c>
      <c r="E1183" s="123">
        <v>213</v>
      </c>
    </row>
    <row r="1184" spans="1:5" x14ac:dyDescent="0.15">
      <c r="A1184" s="119">
        <v>79599</v>
      </c>
      <c r="B1184" s="122" t="s">
        <v>1235</v>
      </c>
      <c r="C1184" s="123">
        <v>194</v>
      </c>
      <c r="D1184" s="123">
        <v>19</v>
      </c>
      <c r="E1184" s="123">
        <v>213</v>
      </c>
    </row>
    <row r="1185" spans="1:5" x14ac:dyDescent="0.15">
      <c r="A1185" s="119">
        <v>79600</v>
      </c>
      <c r="B1185" s="122" t="s">
        <v>1236</v>
      </c>
      <c r="C1185" s="123">
        <v>194</v>
      </c>
      <c r="D1185" s="123">
        <v>19</v>
      </c>
      <c r="E1185" s="123">
        <v>213</v>
      </c>
    </row>
    <row r="1186" spans="1:5" x14ac:dyDescent="0.15">
      <c r="A1186" s="119">
        <v>79601</v>
      </c>
      <c r="B1186" s="122" t="s">
        <v>1237</v>
      </c>
      <c r="C1186" s="123">
        <v>194</v>
      </c>
      <c r="D1186" s="123">
        <v>19</v>
      </c>
      <c r="E1186" s="123">
        <v>213</v>
      </c>
    </row>
    <row r="1187" spans="1:5" x14ac:dyDescent="0.15">
      <c r="A1187" s="119">
        <v>79602</v>
      </c>
      <c r="B1187" s="122" t="s">
        <v>1238</v>
      </c>
      <c r="C1187" s="123">
        <v>194</v>
      </c>
      <c r="D1187" s="123">
        <v>19</v>
      </c>
      <c r="E1187" s="123">
        <v>213</v>
      </c>
    </row>
    <row r="1188" spans="1:5" x14ac:dyDescent="0.15">
      <c r="A1188" s="119">
        <v>79603</v>
      </c>
      <c r="B1188" s="122" t="s">
        <v>1239</v>
      </c>
      <c r="C1188" s="123">
        <v>194</v>
      </c>
      <c r="D1188" s="123">
        <v>19</v>
      </c>
      <c r="E1188" s="123">
        <v>213</v>
      </c>
    </row>
    <row r="1189" spans="1:5" x14ac:dyDescent="0.15">
      <c r="A1189" s="119">
        <v>79613</v>
      </c>
      <c r="B1189" s="122" t="s">
        <v>1240</v>
      </c>
      <c r="C1189" s="123">
        <v>1852</v>
      </c>
      <c r="D1189" s="123">
        <v>185</v>
      </c>
      <c r="E1189" s="123">
        <v>2037</v>
      </c>
    </row>
    <row r="1190" spans="1:5" x14ac:dyDescent="0.15">
      <c r="A1190" s="119">
        <v>79615</v>
      </c>
      <c r="B1190" s="122" t="s">
        <v>1241</v>
      </c>
      <c r="C1190" s="123">
        <v>926</v>
      </c>
      <c r="D1190" s="123">
        <v>93</v>
      </c>
      <c r="E1190" s="123">
        <v>1019</v>
      </c>
    </row>
    <row r="1191" spans="1:5" x14ac:dyDescent="0.15">
      <c r="A1191" s="119">
        <v>79617</v>
      </c>
      <c r="B1191" s="122" t="s">
        <v>1242</v>
      </c>
      <c r="C1191" s="123">
        <v>463</v>
      </c>
      <c r="D1191" s="123">
        <v>46</v>
      </c>
      <c r="E1191" s="123">
        <v>509</v>
      </c>
    </row>
    <row r="1192" spans="1:5" x14ac:dyDescent="0.15">
      <c r="A1192" s="119">
        <v>79619</v>
      </c>
      <c r="B1192" s="122" t="s">
        <v>1243</v>
      </c>
      <c r="C1192" s="123">
        <v>1851</v>
      </c>
      <c r="D1192" s="123">
        <v>185</v>
      </c>
      <c r="E1192" s="123">
        <v>2036</v>
      </c>
    </row>
    <row r="1193" spans="1:5" x14ac:dyDescent="0.15">
      <c r="A1193" s="121">
        <v>79691</v>
      </c>
      <c r="B1193" s="122" t="s">
        <v>1244</v>
      </c>
      <c r="C1193" s="123">
        <v>333</v>
      </c>
      <c r="D1193" s="123">
        <v>33</v>
      </c>
      <c r="E1193" s="123">
        <v>366</v>
      </c>
    </row>
    <row r="1194" spans="1:5" x14ac:dyDescent="0.15">
      <c r="A1194" s="121">
        <v>79693</v>
      </c>
      <c r="B1194" s="122" t="s">
        <v>1245</v>
      </c>
      <c r="C1194" s="123">
        <v>231</v>
      </c>
      <c r="D1194" s="123">
        <v>23</v>
      </c>
      <c r="E1194" s="123">
        <v>254</v>
      </c>
    </row>
    <row r="1195" spans="1:5" x14ac:dyDescent="0.15">
      <c r="A1195" s="119">
        <v>79701</v>
      </c>
      <c r="B1195" s="122" t="s">
        <v>1246</v>
      </c>
      <c r="C1195" s="123">
        <v>972</v>
      </c>
      <c r="D1195" s="123">
        <v>97</v>
      </c>
      <c r="E1195" s="123">
        <v>1069</v>
      </c>
    </row>
    <row r="1196" spans="1:5" x14ac:dyDescent="0.15">
      <c r="A1196" s="121">
        <v>79704</v>
      </c>
      <c r="B1196" s="122" t="s">
        <v>1247</v>
      </c>
      <c r="C1196" s="123">
        <v>463</v>
      </c>
      <c r="D1196" s="123">
        <v>46</v>
      </c>
      <c r="E1196" s="123">
        <v>509</v>
      </c>
    </row>
    <row r="1197" spans="1:5" x14ac:dyDescent="0.15">
      <c r="A1197" s="121">
        <v>79714</v>
      </c>
      <c r="B1197" s="122" t="s">
        <v>1248</v>
      </c>
      <c r="C1197" s="123">
        <v>300</v>
      </c>
      <c r="D1197" s="123">
        <v>30</v>
      </c>
      <c r="E1197" s="123">
        <v>330</v>
      </c>
    </row>
    <row r="1198" spans="1:5" x14ac:dyDescent="0.15">
      <c r="A1198" s="121">
        <v>79717</v>
      </c>
      <c r="B1198" s="122" t="s">
        <v>1249</v>
      </c>
      <c r="C1198" s="123">
        <v>300</v>
      </c>
      <c r="D1198" s="123">
        <v>30</v>
      </c>
      <c r="E1198" s="123">
        <v>330</v>
      </c>
    </row>
    <row r="1199" spans="1:5" x14ac:dyDescent="0.15">
      <c r="A1199" s="119">
        <v>79721</v>
      </c>
      <c r="B1199" s="122" t="s">
        <v>1250</v>
      </c>
      <c r="C1199" s="123">
        <v>417</v>
      </c>
      <c r="D1199" s="123">
        <v>42</v>
      </c>
      <c r="E1199" s="123">
        <v>459</v>
      </c>
    </row>
    <row r="1200" spans="1:5" x14ac:dyDescent="0.15">
      <c r="A1200" s="119">
        <v>79723</v>
      </c>
      <c r="B1200" s="122" t="s">
        <v>1251</v>
      </c>
      <c r="C1200" s="123">
        <v>417</v>
      </c>
      <c r="D1200" s="123">
        <v>42</v>
      </c>
      <c r="E1200" s="123">
        <v>459</v>
      </c>
    </row>
    <row r="1201" spans="1:5" x14ac:dyDescent="0.15">
      <c r="A1201" s="119">
        <v>79931</v>
      </c>
      <c r="B1201" s="122" t="s">
        <v>1252</v>
      </c>
      <c r="C1201" s="123">
        <v>2037</v>
      </c>
      <c r="D1201" s="123">
        <v>204</v>
      </c>
      <c r="E1201" s="123">
        <v>2241</v>
      </c>
    </row>
    <row r="1202" spans="1:5" x14ac:dyDescent="0.15">
      <c r="A1202" s="119">
        <v>79933</v>
      </c>
      <c r="B1202" s="122" t="s">
        <v>1253</v>
      </c>
      <c r="C1202" s="123">
        <v>3056</v>
      </c>
      <c r="D1202" s="123">
        <v>306</v>
      </c>
      <c r="E1202" s="123">
        <v>3362</v>
      </c>
    </row>
    <row r="1203" spans="1:5" x14ac:dyDescent="0.15">
      <c r="A1203" s="119">
        <v>79935</v>
      </c>
      <c r="B1203" s="122" t="s">
        <v>1254</v>
      </c>
      <c r="C1203" s="123">
        <v>3981</v>
      </c>
      <c r="D1203" s="123">
        <v>398</v>
      </c>
      <c r="E1203" s="123">
        <v>4379</v>
      </c>
    </row>
    <row r="1204" spans="1:5" x14ac:dyDescent="0.15">
      <c r="A1204" s="119">
        <v>79943</v>
      </c>
      <c r="B1204" s="122" t="s">
        <v>1255</v>
      </c>
      <c r="C1204" s="123">
        <v>951</v>
      </c>
      <c r="D1204" s="123">
        <v>95</v>
      </c>
      <c r="E1204" s="123">
        <v>1046</v>
      </c>
    </row>
    <row r="1205" spans="1:5" x14ac:dyDescent="0.15">
      <c r="A1205" s="119">
        <v>80873</v>
      </c>
      <c r="B1205" s="122" t="s">
        <v>1256</v>
      </c>
      <c r="C1205" s="123">
        <v>8762</v>
      </c>
      <c r="D1205" s="123">
        <v>876</v>
      </c>
      <c r="E1205" s="123">
        <v>9638</v>
      </c>
    </row>
    <row r="1206" spans="1:5" x14ac:dyDescent="0.15">
      <c r="A1206" s="119">
        <v>80889</v>
      </c>
      <c r="B1206" s="122" t="s">
        <v>1257</v>
      </c>
      <c r="C1206" s="123">
        <v>8952</v>
      </c>
      <c r="D1206" s="123">
        <v>895</v>
      </c>
      <c r="E1206" s="123">
        <v>9847</v>
      </c>
    </row>
    <row r="1207" spans="1:5" x14ac:dyDescent="0.15">
      <c r="A1207" s="119">
        <v>80895</v>
      </c>
      <c r="B1207" s="122" t="s">
        <v>1258</v>
      </c>
      <c r="C1207" s="123">
        <v>12952</v>
      </c>
      <c r="D1207" s="123">
        <v>1295</v>
      </c>
      <c r="E1207" s="123">
        <v>14247</v>
      </c>
    </row>
    <row r="1208" spans="1:5" x14ac:dyDescent="0.15">
      <c r="A1208" s="119">
        <v>80901</v>
      </c>
      <c r="B1208" s="122" t="s">
        <v>1259</v>
      </c>
      <c r="C1208" s="123">
        <v>18952</v>
      </c>
      <c r="D1208" s="123">
        <v>1895</v>
      </c>
      <c r="E1208" s="123">
        <v>20847</v>
      </c>
    </row>
    <row r="1209" spans="1:5" x14ac:dyDescent="0.15">
      <c r="A1209" s="119">
        <v>80917</v>
      </c>
      <c r="B1209" s="122" t="s">
        <v>1260</v>
      </c>
      <c r="C1209" s="123">
        <v>10952</v>
      </c>
      <c r="D1209" s="123">
        <v>1095</v>
      </c>
      <c r="E1209" s="123">
        <v>12047</v>
      </c>
    </row>
    <row r="1210" spans="1:5" x14ac:dyDescent="0.15">
      <c r="A1210" s="119">
        <v>80923</v>
      </c>
      <c r="B1210" s="122" t="s">
        <v>1261</v>
      </c>
      <c r="C1210" s="123">
        <v>16952</v>
      </c>
      <c r="D1210" s="123">
        <v>1695</v>
      </c>
      <c r="E1210" s="123">
        <v>18647</v>
      </c>
    </row>
    <row r="1211" spans="1:5" x14ac:dyDescent="0.15">
      <c r="A1211" s="119">
        <v>80939</v>
      </c>
      <c r="B1211" s="122" t="s">
        <v>1262</v>
      </c>
      <c r="C1211" s="123">
        <v>20952</v>
      </c>
      <c r="D1211" s="123">
        <v>2095</v>
      </c>
      <c r="E1211" s="123">
        <v>23047</v>
      </c>
    </row>
    <row r="1212" spans="1:5" x14ac:dyDescent="0.15">
      <c r="A1212" s="119">
        <v>80945</v>
      </c>
      <c r="B1212" s="122" t="s">
        <v>1263</v>
      </c>
      <c r="C1212" s="123">
        <v>9428</v>
      </c>
      <c r="D1212" s="123">
        <v>943</v>
      </c>
      <c r="E1212" s="123">
        <v>10371</v>
      </c>
    </row>
    <row r="1213" spans="1:5" x14ac:dyDescent="0.15">
      <c r="A1213" s="121">
        <v>81038</v>
      </c>
      <c r="B1213" s="122" t="s">
        <v>1264</v>
      </c>
      <c r="C1213" s="123">
        <v>1630</v>
      </c>
      <c r="D1213" s="123">
        <v>163</v>
      </c>
      <c r="E1213" s="123">
        <v>1793</v>
      </c>
    </row>
    <row r="1214" spans="1:5" x14ac:dyDescent="0.15">
      <c r="A1214" s="121">
        <v>81045</v>
      </c>
      <c r="B1214" s="122" t="s">
        <v>1265</v>
      </c>
      <c r="C1214" s="123">
        <v>1750</v>
      </c>
      <c r="D1214" s="123">
        <v>175</v>
      </c>
      <c r="E1214" s="123">
        <v>1980</v>
      </c>
    </row>
    <row r="1215" spans="1:5" x14ac:dyDescent="0.15">
      <c r="A1215" s="119">
        <v>81066</v>
      </c>
      <c r="B1215" s="122" t="s">
        <v>1266</v>
      </c>
      <c r="C1215" s="123">
        <v>7389</v>
      </c>
      <c r="D1215" s="123">
        <v>739</v>
      </c>
      <c r="E1215" s="123">
        <v>8128</v>
      </c>
    </row>
    <row r="1216" spans="1:5" x14ac:dyDescent="0.15">
      <c r="A1216" s="119">
        <v>81068</v>
      </c>
      <c r="B1216" s="122" t="s">
        <v>1267</v>
      </c>
      <c r="C1216" s="123">
        <v>1713</v>
      </c>
      <c r="D1216" s="123">
        <v>171</v>
      </c>
      <c r="E1216" s="123">
        <v>1884</v>
      </c>
    </row>
    <row r="1217" spans="1:5" x14ac:dyDescent="0.15">
      <c r="A1217" s="121">
        <v>81072</v>
      </c>
      <c r="B1217" s="122" t="s">
        <v>1268</v>
      </c>
      <c r="C1217" s="123">
        <v>550</v>
      </c>
      <c r="D1217" s="123">
        <v>55</v>
      </c>
      <c r="E1217" s="123">
        <v>605</v>
      </c>
    </row>
    <row r="1218" spans="1:5" x14ac:dyDescent="0.15">
      <c r="A1218" s="119">
        <v>81077</v>
      </c>
      <c r="B1218" s="122" t="s">
        <v>1269</v>
      </c>
      <c r="C1218" s="123">
        <v>904</v>
      </c>
      <c r="D1218" s="123">
        <v>90</v>
      </c>
      <c r="E1218" s="123">
        <v>994</v>
      </c>
    </row>
    <row r="1219" spans="1:5" x14ac:dyDescent="0.15">
      <c r="A1219" s="119">
        <v>81111</v>
      </c>
      <c r="B1219" s="122" t="s">
        <v>1270</v>
      </c>
      <c r="C1219" s="123">
        <v>1436</v>
      </c>
      <c r="D1219" s="123">
        <v>144</v>
      </c>
      <c r="E1219" s="123">
        <v>1580</v>
      </c>
    </row>
    <row r="1220" spans="1:5" x14ac:dyDescent="0.15">
      <c r="A1220" s="119">
        <v>81121</v>
      </c>
      <c r="B1220" s="122" t="s">
        <v>1271</v>
      </c>
      <c r="C1220" s="123">
        <v>2778</v>
      </c>
      <c r="D1220" s="123">
        <v>278</v>
      </c>
      <c r="E1220" s="123">
        <v>3056</v>
      </c>
    </row>
    <row r="1221" spans="1:5" x14ac:dyDescent="0.15">
      <c r="A1221" s="119">
        <v>81123</v>
      </c>
      <c r="B1221" s="122" t="s">
        <v>1272</v>
      </c>
      <c r="C1221" s="123">
        <v>2778</v>
      </c>
      <c r="D1221" s="123">
        <v>278</v>
      </c>
      <c r="E1221" s="123">
        <v>3056</v>
      </c>
    </row>
    <row r="1222" spans="1:5" x14ac:dyDescent="0.15">
      <c r="A1222" s="119">
        <v>81374</v>
      </c>
      <c r="B1222" s="122" t="s">
        <v>1273</v>
      </c>
      <c r="C1222" s="123">
        <v>7620</v>
      </c>
      <c r="D1222" s="123">
        <v>762</v>
      </c>
      <c r="E1222" s="123">
        <v>8382</v>
      </c>
    </row>
    <row r="1223" spans="1:5" x14ac:dyDescent="0.15">
      <c r="A1223" s="119">
        <v>81397</v>
      </c>
      <c r="B1223" s="122" t="s">
        <v>1274</v>
      </c>
      <c r="C1223" s="123">
        <v>6417</v>
      </c>
      <c r="D1223" s="123">
        <v>642</v>
      </c>
      <c r="E1223" s="123">
        <v>7059</v>
      </c>
    </row>
    <row r="1224" spans="1:5" x14ac:dyDescent="0.15">
      <c r="A1224" s="119">
        <v>81401</v>
      </c>
      <c r="B1224" s="122" t="s">
        <v>1275</v>
      </c>
      <c r="C1224" s="123">
        <v>16000</v>
      </c>
      <c r="D1224" s="123">
        <v>1600</v>
      </c>
      <c r="E1224" s="123">
        <v>17600</v>
      </c>
    </row>
    <row r="1225" spans="1:5" x14ac:dyDescent="0.15">
      <c r="A1225" s="119">
        <v>81403</v>
      </c>
      <c r="B1225" s="122" t="s">
        <v>1276</v>
      </c>
      <c r="C1225" s="123">
        <v>9500</v>
      </c>
      <c r="D1225" s="123">
        <v>950</v>
      </c>
      <c r="E1225" s="123">
        <v>10450</v>
      </c>
    </row>
    <row r="1226" spans="1:5" x14ac:dyDescent="0.15">
      <c r="A1226" s="119">
        <v>81405</v>
      </c>
      <c r="B1226" s="122" t="s">
        <v>1277</v>
      </c>
      <c r="C1226" s="123">
        <v>8000</v>
      </c>
      <c r="D1226" s="123">
        <v>800</v>
      </c>
      <c r="E1226" s="123">
        <v>8800</v>
      </c>
    </row>
    <row r="1227" spans="1:5" x14ac:dyDescent="0.15">
      <c r="A1227" s="119">
        <v>81407</v>
      </c>
      <c r="B1227" s="122" t="s">
        <v>1278</v>
      </c>
      <c r="C1227" s="123">
        <v>6000</v>
      </c>
      <c r="D1227" s="123">
        <v>600</v>
      </c>
      <c r="E1227" s="123">
        <v>6600</v>
      </c>
    </row>
    <row r="1228" spans="1:5" x14ac:dyDescent="0.15">
      <c r="A1228" s="119">
        <v>81409</v>
      </c>
      <c r="B1228" s="122" t="s">
        <v>1279</v>
      </c>
      <c r="C1228" s="123">
        <v>4200</v>
      </c>
      <c r="D1228" s="123">
        <v>420</v>
      </c>
      <c r="E1228" s="123">
        <v>4620</v>
      </c>
    </row>
    <row r="1229" spans="1:5" x14ac:dyDescent="0.15">
      <c r="A1229" s="119">
        <v>81411</v>
      </c>
      <c r="B1229" s="122" t="s">
        <v>1280</v>
      </c>
      <c r="C1229" s="123">
        <v>3600</v>
      </c>
      <c r="D1229" s="123">
        <v>360</v>
      </c>
      <c r="E1229" s="123">
        <v>3960</v>
      </c>
    </row>
    <row r="1230" spans="1:5" x14ac:dyDescent="0.15">
      <c r="A1230" s="119">
        <v>81414</v>
      </c>
      <c r="B1230" s="122" t="s">
        <v>1281</v>
      </c>
      <c r="C1230" s="123">
        <v>2800</v>
      </c>
      <c r="D1230" s="123">
        <v>280</v>
      </c>
      <c r="E1230" s="123">
        <v>3080</v>
      </c>
    </row>
    <row r="1231" spans="1:5" x14ac:dyDescent="0.15">
      <c r="A1231" s="119">
        <v>81416</v>
      </c>
      <c r="B1231" s="122" t="s">
        <v>1282</v>
      </c>
      <c r="C1231" s="123">
        <v>3619</v>
      </c>
      <c r="D1231" s="123">
        <v>362</v>
      </c>
      <c r="E1231" s="123">
        <v>3981</v>
      </c>
    </row>
    <row r="1232" spans="1:5" x14ac:dyDescent="0.15">
      <c r="A1232" s="119">
        <v>81422</v>
      </c>
      <c r="B1232" s="122" t="s">
        <v>1283</v>
      </c>
      <c r="C1232" s="123">
        <v>2685</v>
      </c>
      <c r="D1232" s="123">
        <v>269</v>
      </c>
      <c r="E1232" s="123">
        <v>2954</v>
      </c>
    </row>
    <row r="1233" spans="1:5" x14ac:dyDescent="0.15">
      <c r="A1233" s="119">
        <v>81483</v>
      </c>
      <c r="B1233" s="122" t="s">
        <v>1284</v>
      </c>
      <c r="C1233" s="123">
        <v>5200</v>
      </c>
      <c r="D1233" s="123">
        <v>520</v>
      </c>
      <c r="E1233" s="123">
        <v>5720</v>
      </c>
    </row>
    <row r="1234" spans="1:5" x14ac:dyDescent="0.15">
      <c r="A1234" s="121">
        <v>81511</v>
      </c>
      <c r="B1234" s="122" t="s">
        <v>1285</v>
      </c>
      <c r="C1234" s="123">
        <v>2200</v>
      </c>
      <c r="D1234" s="123">
        <v>220</v>
      </c>
      <c r="E1234" s="123">
        <v>2420</v>
      </c>
    </row>
    <row r="1235" spans="1:5" x14ac:dyDescent="0.15">
      <c r="A1235" s="121">
        <v>81575</v>
      </c>
      <c r="B1235" s="126" t="s">
        <v>1286</v>
      </c>
      <c r="C1235" s="125"/>
      <c r="D1235" s="125"/>
      <c r="E1235" s="125">
        <v>990</v>
      </c>
    </row>
    <row r="1236" spans="1:5" x14ac:dyDescent="0.15">
      <c r="A1236" s="119">
        <v>81737</v>
      </c>
      <c r="B1236" s="122" t="s">
        <v>1287</v>
      </c>
      <c r="C1236" s="123">
        <v>244</v>
      </c>
      <c r="D1236" s="123">
        <v>24</v>
      </c>
      <c r="E1236" s="123">
        <v>268</v>
      </c>
    </row>
    <row r="1237" spans="1:5" x14ac:dyDescent="0.15">
      <c r="A1237" s="119">
        <v>81743</v>
      </c>
      <c r="B1237" s="122" t="s">
        <v>1288</v>
      </c>
      <c r="C1237" s="123">
        <v>292</v>
      </c>
      <c r="D1237" s="123">
        <v>29</v>
      </c>
      <c r="E1237" s="123">
        <v>321</v>
      </c>
    </row>
    <row r="1238" spans="1:5" x14ac:dyDescent="0.15">
      <c r="A1238" s="119">
        <v>81759</v>
      </c>
      <c r="B1238" s="122" t="s">
        <v>1289</v>
      </c>
      <c r="C1238" s="123">
        <v>341</v>
      </c>
      <c r="D1238" s="123">
        <v>34</v>
      </c>
      <c r="E1238" s="123">
        <v>375</v>
      </c>
    </row>
    <row r="1239" spans="1:5" x14ac:dyDescent="0.15">
      <c r="A1239" s="119">
        <v>81771</v>
      </c>
      <c r="B1239" s="122" t="s">
        <v>1290</v>
      </c>
      <c r="C1239" s="123">
        <v>2236</v>
      </c>
      <c r="D1239" s="123">
        <v>224</v>
      </c>
      <c r="E1239" s="123">
        <v>2460</v>
      </c>
    </row>
    <row r="1240" spans="1:5" x14ac:dyDescent="0.15">
      <c r="A1240" s="119">
        <v>81793</v>
      </c>
      <c r="B1240" s="122" t="s">
        <v>1291</v>
      </c>
      <c r="C1240" s="123">
        <v>778</v>
      </c>
      <c r="D1240" s="123">
        <v>78</v>
      </c>
      <c r="E1240" s="123">
        <v>856</v>
      </c>
    </row>
    <row r="1241" spans="1:5" x14ac:dyDescent="0.15">
      <c r="A1241" s="119">
        <v>81801</v>
      </c>
      <c r="B1241" s="122" t="s">
        <v>1292</v>
      </c>
      <c r="C1241" s="123">
        <v>3889</v>
      </c>
      <c r="D1241" s="123">
        <v>389</v>
      </c>
      <c r="E1241" s="123">
        <v>4278</v>
      </c>
    </row>
    <row r="1242" spans="1:5" x14ac:dyDescent="0.15">
      <c r="A1242" s="119">
        <v>81802</v>
      </c>
      <c r="B1242" s="122" t="s">
        <v>1293</v>
      </c>
      <c r="C1242" s="123">
        <v>2722</v>
      </c>
      <c r="D1242" s="123">
        <v>272</v>
      </c>
      <c r="E1242" s="123">
        <v>2994</v>
      </c>
    </row>
    <row r="1243" spans="1:5" x14ac:dyDescent="0.15">
      <c r="A1243" s="119">
        <v>81803</v>
      </c>
      <c r="B1243" s="122" t="s">
        <v>1294</v>
      </c>
      <c r="C1243" s="123">
        <v>1944</v>
      </c>
      <c r="D1243" s="123">
        <v>194</v>
      </c>
      <c r="E1243" s="123">
        <v>2138</v>
      </c>
    </row>
    <row r="1244" spans="1:5" x14ac:dyDescent="0.15">
      <c r="A1244" s="119">
        <v>82025</v>
      </c>
      <c r="B1244" s="122" t="s">
        <v>1295</v>
      </c>
      <c r="C1244" s="123">
        <v>4952</v>
      </c>
      <c r="D1244" s="123">
        <v>495</v>
      </c>
      <c r="E1244" s="123">
        <v>5447</v>
      </c>
    </row>
    <row r="1245" spans="1:5" x14ac:dyDescent="0.15">
      <c r="A1245" s="119">
        <v>82127</v>
      </c>
      <c r="B1245" s="122" t="s">
        <v>1296</v>
      </c>
      <c r="C1245" s="123">
        <v>600</v>
      </c>
      <c r="D1245" s="123">
        <v>60</v>
      </c>
      <c r="E1245" s="123">
        <v>660</v>
      </c>
    </row>
    <row r="1246" spans="1:5" x14ac:dyDescent="0.15">
      <c r="A1246" s="121">
        <v>82155</v>
      </c>
      <c r="B1246" s="122" t="s">
        <v>1297</v>
      </c>
      <c r="C1246" s="123">
        <v>722</v>
      </c>
      <c r="D1246" s="123">
        <v>72</v>
      </c>
      <c r="E1246" s="123">
        <v>794</v>
      </c>
    </row>
    <row r="1247" spans="1:5" x14ac:dyDescent="0.15">
      <c r="A1247" s="121">
        <v>82158</v>
      </c>
      <c r="B1247" s="122" t="s">
        <v>1298</v>
      </c>
      <c r="C1247" s="123">
        <v>400</v>
      </c>
      <c r="D1247" s="123">
        <v>40</v>
      </c>
      <c r="E1247" s="123">
        <v>440</v>
      </c>
    </row>
    <row r="1248" spans="1:5" x14ac:dyDescent="0.15">
      <c r="A1248" s="121">
        <v>82224</v>
      </c>
      <c r="B1248" s="122" t="s">
        <v>1299</v>
      </c>
      <c r="C1248" s="123">
        <v>428</v>
      </c>
      <c r="D1248" s="123">
        <v>43</v>
      </c>
      <c r="E1248" s="123">
        <v>550</v>
      </c>
    </row>
    <row r="1249" spans="1:5" x14ac:dyDescent="0.15">
      <c r="A1249" s="121">
        <v>82230</v>
      </c>
      <c r="B1249" s="122" t="s">
        <v>1300</v>
      </c>
      <c r="C1249" s="123"/>
      <c r="D1249" s="123"/>
      <c r="E1249" s="125">
        <v>748</v>
      </c>
    </row>
    <row r="1250" spans="1:5" x14ac:dyDescent="0.15">
      <c r="A1250" s="121">
        <v>82406</v>
      </c>
      <c r="B1250" s="122" t="s">
        <v>1301</v>
      </c>
      <c r="C1250" s="123"/>
      <c r="D1250" s="123"/>
      <c r="E1250" s="125">
        <v>1056</v>
      </c>
    </row>
    <row r="1251" spans="1:5" x14ac:dyDescent="0.15">
      <c r="A1251" s="121">
        <v>82433</v>
      </c>
      <c r="B1251" s="122" t="s">
        <v>1302</v>
      </c>
      <c r="C1251" s="123">
        <v>3520</v>
      </c>
      <c r="D1251" s="123">
        <v>352</v>
      </c>
      <c r="E1251" s="123">
        <v>3872</v>
      </c>
    </row>
    <row r="1252" spans="1:5" x14ac:dyDescent="0.15">
      <c r="A1252" s="119">
        <v>82455</v>
      </c>
      <c r="B1252" s="122" t="s">
        <v>1303</v>
      </c>
      <c r="C1252" s="123"/>
      <c r="D1252" s="123"/>
      <c r="E1252" s="123">
        <v>2200</v>
      </c>
    </row>
    <row r="1253" spans="1:5" x14ac:dyDescent="0.15">
      <c r="A1253" s="121">
        <v>82441</v>
      </c>
      <c r="B1253" s="122" t="s">
        <v>1304</v>
      </c>
      <c r="C1253" s="123">
        <v>2380</v>
      </c>
      <c r="D1253" s="123">
        <v>238</v>
      </c>
      <c r="E1253" s="123">
        <v>2618</v>
      </c>
    </row>
    <row r="1254" spans="1:5" x14ac:dyDescent="0.15">
      <c r="A1254" s="121">
        <v>82462</v>
      </c>
      <c r="B1254" s="122" t="s">
        <v>1305</v>
      </c>
      <c r="C1254" s="123">
        <v>100</v>
      </c>
      <c r="D1254" s="123">
        <v>10</v>
      </c>
      <c r="E1254" s="123">
        <v>110</v>
      </c>
    </row>
    <row r="1255" spans="1:5" x14ac:dyDescent="0.15">
      <c r="A1255" s="121">
        <v>82484</v>
      </c>
      <c r="B1255" s="122" t="s">
        <v>1306</v>
      </c>
      <c r="C1255" s="123">
        <v>400</v>
      </c>
      <c r="D1255" s="123">
        <v>40</v>
      </c>
      <c r="E1255" s="123">
        <v>440</v>
      </c>
    </row>
    <row r="1256" spans="1:5" x14ac:dyDescent="0.15">
      <c r="A1256" s="121">
        <v>82491</v>
      </c>
      <c r="B1256" s="122" t="s">
        <v>1307</v>
      </c>
      <c r="C1256" s="123">
        <v>760</v>
      </c>
      <c r="D1256" s="123">
        <v>76</v>
      </c>
      <c r="E1256" s="123">
        <v>836</v>
      </c>
    </row>
    <row r="1257" spans="1:5" x14ac:dyDescent="0.15">
      <c r="A1257" s="121">
        <v>82493</v>
      </c>
      <c r="B1257" s="122" t="s">
        <v>1308</v>
      </c>
      <c r="C1257" s="123">
        <v>1000</v>
      </c>
      <c r="D1257" s="123">
        <v>100</v>
      </c>
      <c r="E1257" s="123">
        <v>1100</v>
      </c>
    </row>
    <row r="1258" spans="1:5" x14ac:dyDescent="0.15">
      <c r="A1258" s="119">
        <v>83268</v>
      </c>
      <c r="B1258" s="122" t="s">
        <v>1309</v>
      </c>
      <c r="C1258" s="123">
        <v>9528</v>
      </c>
      <c r="D1258" s="123">
        <v>953</v>
      </c>
      <c r="E1258" s="123">
        <v>10481</v>
      </c>
    </row>
    <row r="1259" spans="1:5" x14ac:dyDescent="0.15">
      <c r="A1259" s="119">
        <v>83282</v>
      </c>
      <c r="B1259" s="122" t="s">
        <v>1310</v>
      </c>
      <c r="C1259" s="123">
        <v>8400</v>
      </c>
      <c r="D1259" s="123">
        <v>840</v>
      </c>
      <c r="E1259" s="123">
        <v>9240</v>
      </c>
    </row>
    <row r="1260" spans="1:5" x14ac:dyDescent="0.15">
      <c r="A1260" s="119">
        <v>83286</v>
      </c>
      <c r="B1260" s="122" t="s">
        <v>1311</v>
      </c>
      <c r="C1260" s="123">
        <v>12600</v>
      </c>
      <c r="D1260" s="123">
        <v>1260</v>
      </c>
      <c r="E1260" s="123">
        <v>13860</v>
      </c>
    </row>
    <row r="1261" spans="1:5" x14ac:dyDescent="0.15">
      <c r="A1261" s="119">
        <v>83288</v>
      </c>
      <c r="B1261" s="122" t="s">
        <v>1312</v>
      </c>
      <c r="C1261" s="123">
        <v>12500</v>
      </c>
      <c r="D1261" s="123">
        <v>1250</v>
      </c>
      <c r="E1261" s="123">
        <v>13750</v>
      </c>
    </row>
    <row r="1262" spans="1:5" x14ac:dyDescent="0.15">
      <c r="A1262" s="119">
        <v>83362</v>
      </c>
      <c r="B1262" s="122" t="s">
        <v>1313</v>
      </c>
      <c r="C1262" s="123">
        <v>4980</v>
      </c>
      <c r="D1262" s="123">
        <v>498</v>
      </c>
      <c r="E1262" s="123">
        <v>5478</v>
      </c>
    </row>
    <row r="1263" spans="1:5" x14ac:dyDescent="0.15">
      <c r="A1263" s="119">
        <v>83364</v>
      </c>
      <c r="B1263" s="122" t="s">
        <v>1314</v>
      </c>
      <c r="C1263" s="123">
        <v>9800</v>
      </c>
      <c r="D1263" s="123">
        <v>980</v>
      </c>
      <c r="E1263" s="123">
        <v>10780</v>
      </c>
    </row>
    <row r="1264" spans="1:5" x14ac:dyDescent="0.15">
      <c r="A1264" s="119">
        <v>83404</v>
      </c>
      <c r="B1264" s="122" t="s">
        <v>1315</v>
      </c>
      <c r="C1264" s="123">
        <v>900</v>
      </c>
      <c r="D1264" s="123">
        <v>90</v>
      </c>
      <c r="E1264" s="123">
        <v>990</v>
      </c>
    </row>
    <row r="1265" spans="1:5" x14ac:dyDescent="0.15">
      <c r="A1265" s="121">
        <v>83431</v>
      </c>
      <c r="B1265" s="122" t="s">
        <v>1316</v>
      </c>
      <c r="C1265" s="123">
        <v>1111</v>
      </c>
      <c r="D1265" s="123">
        <v>111</v>
      </c>
      <c r="E1265" s="123">
        <v>1222</v>
      </c>
    </row>
    <row r="1266" spans="1:5" x14ac:dyDescent="0.15">
      <c r="A1266" s="121">
        <v>83433</v>
      </c>
      <c r="B1266" s="122" t="s">
        <v>1317</v>
      </c>
      <c r="C1266" s="123">
        <v>1111</v>
      </c>
      <c r="D1266" s="123">
        <v>111</v>
      </c>
      <c r="E1266" s="123">
        <v>1222</v>
      </c>
    </row>
    <row r="1267" spans="1:5" x14ac:dyDescent="0.15">
      <c r="A1267" s="121">
        <v>83435</v>
      </c>
      <c r="B1267" s="122" t="s">
        <v>1318</v>
      </c>
      <c r="C1267" s="123">
        <v>1111</v>
      </c>
      <c r="D1267" s="123">
        <v>111</v>
      </c>
      <c r="E1267" s="123">
        <v>1222</v>
      </c>
    </row>
    <row r="1268" spans="1:5" x14ac:dyDescent="0.15">
      <c r="A1268" s="121">
        <v>83437</v>
      </c>
      <c r="B1268" s="122" t="s">
        <v>1319</v>
      </c>
      <c r="C1268" s="123">
        <v>1111</v>
      </c>
      <c r="D1268" s="123">
        <v>111</v>
      </c>
      <c r="E1268" s="123">
        <v>1222</v>
      </c>
    </row>
    <row r="1269" spans="1:5" x14ac:dyDescent="0.15">
      <c r="A1269" s="121">
        <v>83439</v>
      </c>
      <c r="B1269" s="122" t="s">
        <v>1320</v>
      </c>
      <c r="C1269" s="123">
        <v>1111</v>
      </c>
      <c r="D1269" s="123">
        <v>111</v>
      </c>
      <c r="E1269" s="123">
        <v>1222</v>
      </c>
    </row>
    <row r="1270" spans="1:5" x14ac:dyDescent="0.15">
      <c r="A1270" s="121">
        <v>83442</v>
      </c>
      <c r="B1270" s="122" t="s">
        <v>1321</v>
      </c>
      <c r="C1270" s="123">
        <v>1111</v>
      </c>
      <c r="D1270" s="123">
        <v>111</v>
      </c>
      <c r="E1270" s="123">
        <v>1222</v>
      </c>
    </row>
    <row r="1271" spans="1:5" x14ac:dyDescent="0.15">
      <c r="A1271" s="121">
        <v>83444</v>
      </c>
      <c r="B1271" s="122" t="s">
        <v>1322</v>
      </c>
      <c r="C1271" s="123">
        <v>1111</v>
      </c>
      <c r="D1271" s="123">
        <v>111</v>
      </c>
      <c r="E1271" s="123">
        <v>1222</v>
      </c>
    </row>
    <row r="1272" spans="1:5" x14ac:dyDescent="0.15">
      <c r="A1272" s="121">
        <v>83450</v>
      </c>
      <c r="B1272" s="122" t="s">
        <v>1323</v>
      </c>
      <c r="C1272" s="123">
        <v>1111</v>
      </c>
      <c r="D1272" s="123">
        <v>111</v>
      </c>
      <c r="E1272" s="123">
        <v>1222</v>
      </c>
    </row>
    <row r="1273" spans="1:5" x14ac:dyDescent="0.15">
      <c r="A1273" s="121">
        <v>83453</v>
      </c>
      <c r="B1273" s="122" t="s">
        <v>1324</v>
      </c>
      <c r="C1273" s="123">
        <v>1111</v>
      </c>
      <c r="D1273" s="123">
        <v>111</v>
      </c>
      <c r="E1273" s="123">
        <v>1222</v>
      </c>
    </row>
    <row r="1274" spans="1:5" x14ac:dyDescent="0.15">
      <c r="A1274" s="121">
        <v>83455</v>
      </c>
      <c r="B1274" s="122" t="s">
        <v>1325</v>
      </c>
      <c r="C1274" s="123">
        <v>1111</v>
      </c>
      <c r="D1274" s="123">
        <v>111</v>
      </c>
      <c r="E1274" s="123">
        <v>1222</v>
      </c>
    </row>
    <row r="1275" spans="1:5" x14ac:dyDescent="0.15">
      <c r="A1275" s="121">
        <v>83457</v>
      </c>
      <c r="B1275" s="122" t="s">
        <v>1326</v>
      </c>
      <c r="C1275" s="123">
        <v>1111</v>
      </c>
      <c r="D1275" s="123">
        <v>111</v>
      </c>
      <c r="E1275" s="123">
        <v>1222</v>
      </c>
    </row>
    <row r="1276" spans="1:5" x14ac:dyDescent="0.15">
      <c r="A1276" s="121">
        <v>83460</v>
      </c>
      <c r="B1276" s="122" t="s">
        <v>1327</v>
      </c>
      <c r="C1276" s="123">
        <v>3704</v>
      </c>
      <c r="D1276" s="123">
        <v>370</v>
      </c>
      <c r="E1276" s="123">
        <v>4074</v>
      </c>
    </row>
    <row r="1277" spans="1:5" x14ac:dyDescent="0.15">
      <c r="A1277" s="121">
        <v>83463</v>
      </c>
      <c r="B1277" s="122" t="s">
        <v>1328</v>
      </c>
      <c r="C1277" s="123">
        <v>800</v>
      </c>
      <c r="D1277" s="123">
        <v>80</v>
      </c>
      <c r="E1277" s="123">
        <v>880</v>
      </c>
    </row>
    <row r="1278" spans="1:5" x14ac:dyDescent="0.15">
      <c r="A1278" s="121">
        <v>83464</v>
      </c>
      <c r="B1278" s="122" t="s">
        <v>1329</v>
      </c>
      <c r="C1278" s="123">
        <v>600</v>
      </c>
      <c r="D1278" s="123">
        <v>60</v>
      </c>
      <c r="E1278" s="123">
        <v>660</v>
      </c>
    </row>
    <row r="1279" spans="1:5" x14ac:dyDescent="0.15">
      <c r="A1279" s="121">
        <v>83465</v>
      </c>
      <c r="B1279" s="122" t="s">
        <v>1330</v>
      </c>
      <c r="C1279" s="123">
        <v>340</v>
      </c>
      <c r="D1279" s="123">
        <v>34</v>
      </c>
      <c r="E1279" s="123">
        <v>374</v>
      </c>
    </row>
    <row r="1280" spans="1:5" x14ac:dyDescent="0.15">
      <c r="A1280" s="121">
        <v>83470</v>
      </c>
      <c r="B1280" s="122" t="s">
        <v>1331</v>
      </c>
      <c r="C1280" s="123">
        <v>2500</v>
      </c>
      <c r="D1280" s="123">
        <v>250</v>
      </c>
      <c r="E1280" s="123">
        <v>2750</v>
      </c>
    </row>
    <row r="1281" spans="1:5" x14ac:dyDescent="0.15">
      <c r="A1281" s="119">
        <v>83511</v>
      </c>
      <c r="B1281" s="122" t="s">
        <v>1332</v>
      </c>
      <c r="C1281" s="123">
        <v>4444</v>
      </c>
      <c r="D1281" s="123">
        <v>444</v>
      </c>
      <c r="E1281" s="123">
        <v>4888</v>
      </c>
    </row>
    <row r="1282" spans="1:5" x14ac:dyDescent="0.15">
      <c r="A1282" s="119">
        <v>83513</v>
      </c>
      <c r="B1282" s="122" t="s">
        <v>1333</v>
      </c>
      <c r="C1282" s="123">
        <v>2593</v>
      </c>
      <c r="D1282" s="123">
        <v>259</v>
      </c>
      <c r="E1282" s="123">
        <v>2852</v>
      </c>
    </row>
    <row r="1283" spans="1:5" x14ac:dyDescent="0.15">
      <c r="A1283" s="119">
        <v>83515</v>
      </c>
      <c r="B1283" s="122" t="s">
        <v>1334</v>
      </c>
      <c r="C1283" s="123">
        <v>1759</v>
      </c>
      <c r="D1283" s="123">
        <v>176</v>
      </c>
      <c r="E1283" s="123">
        <v>1935</v>
      </c>
    </row>
    <row r="1284" spans="1:5" x14ac:dyDescent="0.15">
      <c r="A1284" s="121">
        <v>83523</v>
      </c>
      <c r="B1284" s="122" t="s">
        <v>1335</v>
      </c>
      <c r="C1284" s="123">
        <v>3241</v>
      </c>
      <c r="D1284" s="123">
        <v>324</v>
      </c>
      <c r="E1284" s="123">
        <v>4180</v>
      </c>
    </row>
    <row r="1285" spans="1:5" x14ac:dyDescent="0.15">
      <c r="A1285" s="119">
        <v>83541</v>
      </c>
      <c r="B1285" s="122" t="s">
        <v>1336</v>
      </c>
      <c r="C1285" s="123">
        <v>681</v>
      </c>
      <c r="D1285" s="123">
        <v>68</v>
      </c>
      <c r="E1285" s="123">
        <v>749</v>
      </c>
    </row>
    <row r="1286" spans="1:5" x14ac:dyDescent="0.15">
      <c r="A1286" s="121">
        <v>83550</v>
      </c>
      <c r="B1286" s="126" t="s">
        <v>1337</v>
      </c>
      <c r="C1286" s="125"/>
      <c r="D1286" s="125"/>
      <c r="E1286" s="125">
        <v>13200</v>
      </c>
    </row>
    <row r="1287" spans="1:5" x14ac:dyDescent="0.15">
      <c r="A1287" s="121">
        <v>83553</v>
      </c>
      <c r="B1287" s="126" t="s">
        <v>1338</v>
      </c>
      <c r="C1287" s="125"/>
      <c r="D1287" s="125"/>
      <c r="E1287" s="125">
        <v>9350</v>
      </c>
    </row>
    <row r="1288" spans="1:5" x14ac:dyDescent="0.15">
      <c r="A1288" s="119">
        <v>83571</v>
      </c>
      <c r="B1288" s="122" t="s">
        <v>1339</v>
      </c>
      <c r="C1288" s="123">
        <v>17593</v>
      </c>
      <c r="D1288" s="123">
        <v>1759</v>
      </c>
      <c r="E1288" s="123">
        <v>19352</v>
      </c>
    </row>
    <row r="1289" spans="1:5" x14ac:dyDescent="0.15">
      <c r="A1289" s="119">
        <v>83573</v>
      </c>
      <c r="B1289" s="122" t="s">
        <v>1340</v>
      </c>
      <c r="C1289" s="123">
        <v>12037</v>
      </c>
      <c r="D1289" s="123">
        <v>1204</v>
      </c>
      <c r="E1289" s="123">
        <v>13241</v>
      </c>
    </row>
    <row r="1290" spans="1:5" x14ac:dyDescent="0.15">
      <c r="A1290" s="119">
        <v>83718</v>
      </c>
      <c r="B1290" s="122" t="s">
        <v>1341</v>
      </c>
      <c r="C1290" s="123">
        <v>600</v>
      </c>
      <c r="D1290" s="123">
        <v>60</v>
      </c>
      <c r="E1290" s="123">
        <v>660</v>
      </c>
    </row>
    <row r="1291" spans="1:5" x14ac:dyDescent="0.15">
      <c r="A1291" s="119">
        <v>83733</v>
      </c>
      <c r="B1291" s="122" t="s">
        <v>1342</v>
      </c>
      <c r="C1291" s="123">
        <v>2778</v>
      </c>
      <c r="D1291" s="123">
        <v>278</v>
      </c>
      <c r="E1291" s="123">
        <v>3056</v>
      </c>
    </row>
    <row r="1292" spans="1:5" x14ac:dyDescent="0.15">
      <c r="A1292" s="119">
        <v>83869</v>
      </c>
      <c r="B1292" s="122" t="s">
        <v>1343</v>
      </c>
      <c r="C1292" s="123">
        <v>12315</v>
      </c>
      <c r="D1292" s="123">
        <v>1232</v>
      </c>
      <c r="E1292" s="123">
        <v>13547</v>
      </c>
    </row>
    <row r="1293" spans="1:5" x14ac:dyDescent="0.15">
      <c r="A1293" s="119">
        <v>83881</v>
      </c>
      <c r="B1293" s="122" t="s">
        <v>1344</v>
      </c>
      <c r="C1293" s="123">
        <v>11852</v>
      </c>
      <c r="D1293" s="123">
        <v>1185</v>
      </c>
      <c r="E1293" s="123">
        <v>13037</v>
      </c>
    </row>
    <row r="1294" spans="1:5" x14ac:dyDescent="0.15">
      <c r="A1294" s="119">
        <v>83921</v>
      </c>
      <c r="B1294" s="122" t="s">
        <v>1345</v>
      </c>
      <c r="C1294" s="123">
        <v>3800</v>
      </c>
      <c r="D1294" s="123">
        <v>380</v>
      </c>
      <c r="E1294" s="123">
        <v>4180</v>
      </c>
    </row>
    <row r="1295" spans="1:5" x14ac:dyDescent="0.15">
      <c r="A1295" s="121">
        <v>89991</v>
      </c>
      <c r="B1295" s="126" t="s">
        <v>1346</v>
      </c>
      <c r="C1295" s="125"/>
      <c r="D1295" s="125"/>
      <c r="E1295" s="125">
        <v>28380</v>
      </c>
    </row>
    <row r="1296" spans="1:5" x14ac:dyDescent="0.15">
      <c r="A1296" s="121">
        <v>89992</v>
      </c>
      <c r="B1296" s="126" t="s">
        <v>1347</v>
      </c>
      <c r="C1296" s="125"/>
      <c r="D1296" s="125"/>
      <c r="E1296" s="125">
        <v>4180</v>
      </c>
    </row>
    <row r="1297" spans="1:5" x14ac:dyDescent="0.15">
      <c r="A1297" s="121">
        <v>89993</v>
      </c>
      <c r="B1297" s="126" t="s">
        <v>1348</v>
      </c>
      <c r="C1297" s="125"/>
      <c r="D1297" s="125"/>
      <c r="E1297" s="125">
        <v>39380</v>
      </c>
    </row>
    <row r="1298" spans="1:5" x14ac:dyDescent="0.15">
      <c r="A1298" s="121">
        <v>89994</v>
      </c>
      <c r="B1298" s="126" t="s">
        <v>1349</v>
      </c>
      <c r="C1298" s="125"/>
      <c r="D1298" s="125"/>
      <c r="E1298" s="125">
        <v>6160</v>
      </c>
    </row>
    <row r="1299" spans="1:5" x14ac:dyDescent="0.15">
      <c r="A1299" s="121">
        <v>89995</v>
      </c>
      <c r="B1299" s="126" t="s">
        <v>1350</v>
      </c>
      <c r="C1299" s="125"/>
      <c r="D1299" s="125"/>
      <c r="E1299" s="125">
        <v>84700</v>
      </c>
    </row>
    <row r="1300" spans="1:5" x14ac:dyDescent="0.15">
      <c r="A1300" s="119">
        <v>83937</v>
      </c>
      <c r="B1300" s="122" t="s">
        <v>1351</v>
      </c>
      <c r="C1300" s="123">
        <v>3800</v>
      </c>
      <c r="D1300" s="123">
        <v>380</v>
      </c>
      <c r="E1300" s="123">
        <v>4180</v>
      </c>
    </row>
    <row r="1301" spans="1:5" x14ac:dyDescent="0.15">
      <c r="A1301" s="119">
        <v>83943</v>
      </c>
      <c r="B1301" s="122" t="s">
        <v>1352</v>
      </c>
      <c r="C1301" s="123">
        <v>3800</v>
      </c>
      <c r="D1301" s="123">
        <v>380</v>
      </c>
      <c r="E1301" s="123">
        <v>4180</v>
      </c>
    </row>
    <row r="1302" spans="1:5" x14ac:dyDescent="0.15">
      <c r="A1302" s="119">
        <v>83959</v>
      </c>
      <c r="B1302" s="122" t="s">
        <v>1353</v>
      </c>
      <c r="C1302" s="123">
        <v>3800</v>
      </c>
      <c r="D1302" s="123">
        <v>380</v>
      </c>
      <c r="E1302" s="123">
        <v>4180</v>
      </c>
    </row>
    <row r="1303" spans="1:5" x14ac:dyDescent="0.15">
      <c r="A1303" s="119">
        <v>83965</v>
      </c>
      <c r="B1303" s="122" t="s">
        <v>1354</v>
      </c>
      <c r="C1303" s="123">
        <v>3800</v>
      </c>
      <c r="D1303" s="123">
        <v>380</v>
      </c>
      <c r="E1303" s="123">
        <v>4180</v>
      </c>
    </row>
    <row r="1304" spans="1:5" x14ac:dyDescent="0.15">
      <c r="A1304" s="119">
        <v>83971</v>
      </c>
      <c r="B1304" s="122" t="s">
        <v>1355</v>
      </c>
      <c r="C1304" s="123">
        <v>1524</v>
      </c>
      <c r="D1304" s="123">
        <v>152</v>
      </c>
      <c r="E1304" s="123">
        <v>1676</v>
      </c>
    </row>
    <row r="1305" spans="1:5" x14ac:dyDescent="0.15">
      <c r="A1305" s="119">
        <v>83975</v>
      </c>
      <c r="B1305" s="122" t="s">
        <v>1356</v>
      </c>
      <c r="C1305" s="123">
        <v>1750</v>
      </c>
      <c r="D1305" s="123">
        <v>175</v>
      </c>
      <c r="E1305" s="123">
        <v>1925</v>
      </c>
    </row>
    <row r="1306" spans="1:5" x14ac:dyDescent="0.15">
      <c r="A1306" s="119">
        <v>83981</v>
      </c>
      <c r="B1306" s="122" t="s">
        <v>1357</v>
      </c>
      <c r="C1306" s="123">
        <v>4666</v>
      </c>
      <c r="D1306" s="123">
        <v>467</v>
      </c>
      <c r="E1306" s="123">
        <v>5133</v>
      </c>
    </row>
    <row r="1307" spans="1:5" x14ac:dyDescent="0.15">
      <c r="A1307" s="119">
        <v>84005</v>
      </c>
      <c r="B1307" s="122" t="s">
        <v>1358</v>
      </c>
      <c r="C1307" s="123">
        <v>66000</v>
      </c>
      <c r="D1307" s="123">
        <v>6600</v>
      </c>
      <c r="E1307" s="123">
        <v>72600</v>
      </c>
    </row>
    <row r="1308" spans="1:5" x14ac:dyDescent="0.15">
      <c r="A1308" s="121">
        <v>84026</v>
      </c>
      <c r="B1308" s="122" t="s">
        <v>1359</v>
      </c>
      <c r="C1308" s="123">
        <v>264800</v>
      </c>
      <c r="D1308" s="123">
        <v>26480</v>
      </c>
      <c r="E1308" s="123">
        <v>291280</v>
      </c>
    </row>
    <row r="1309" spans="1:5" x14ac:dyDescent="0.15">
      <c r="A1309" s="121">
        <v>84221</v>
      </c>
      <c r="B1309" s="122" t="s">
        <v>1360</v>
      </c>
      <c r="C1309" s="123">
        <v>214700</v>
      </c>
      <c r="D1309" s="123">
        <v>21470</v>
      </c>
      <c r="E1309" s="123">
        <v>236170</v>
      </c>
    </row>
    <row r="1310" spans="1:5" x14ac:dyDescent="0.15">
      <c r="A1310" s="121">
        <v>84237</v>
      </c>
      <c r="B1310" s="122" t="s">
        <v>1361</v>
      </c>
      <c r="C1310" s="123">
        <v>180000</v>
      </c>
      <c r="D1310" s="123">
        <v>18000</v>
      </c>
      <c r="E1310" s="123">
        <v>198000</v>
      </c>
    </row>
    <row r="1311" spans="1:5" x14ac:dyDescent="0.15">
      <c r="A1311" s="121">
        <v>84475</v>
      </c>
      <c r="B1311" s="122" t="s">
        <v>1362</v>
      </c>
      <c r="C1311" s="123">
        <v>18096</v>
      </c>
      <c r="D1311" s="123">
        <v>1810</v>
      </c>
      <c r="E1311" s="123">
        <v>19906</v>
      </c>
    </row>
    <row r="1312" spans="1:5" x14ac:dyDescent="0.15">
      <c r="A1312" s="121">
        <v>84481</v>
      </c>
      <c r="B1312" s="122" t="s">
        <v>1363</v>
      </c>
      <c r="C1312" s="123">
        <v>27778</v>
      </c>
      <c r="D1312" s="123">
        <v>2778</v>
      </c>
      <c r="E1312" s="123">
        <v>30556</v>
      </c>
    </row>
    <row r="1313" spans="1:5" x14ac:dyDescent="0.15">
      <c r="A1313" s="121">
        <v>84684</v>
      </c>
      <c r="B1313" s="122" t="s">
        <v>1364</v>
      </c>
      <c r="C1313" s="123">
        <v>52200</v>
      </c>
      <c r="D1313" s="123">
        <v>5220</v>
      </c>
      <c r="E1313" s="123">
        <v>57420</v>
      </c>
    </row>
    <row r="1314" spans="1:5" x14ac:dyDescent="0.15">
      <c r="A1314" s="121">
        <v>84690</v>
      </c>
      <c r="B1314" s="122" t="s">
        <v>1365</v>
      </c>
      <c r="C1314" s="123">
        <v>56190</v>
      </c>
      <c r="D1314" s="123">
        <v>5619</v>
      </c>
      <c r="E1314" s="123">
        <v>61809</v>
      </c>
    </row>
    <row r="1315" spans="1:5" x14ac:dyDescent="0.15">
      <c r="A1315" s="121">
        <v>84907</v>
      </c>
      <c r="B1315" s="122" t="s">
        <v>1366</v>
      </c>
      <c r="C1315" s="123">
        <v>124000</v>
      </c>
      <c r="D1315" s="123">
        <v>12400</v>
      </c>
      <c r="E1315" s="123">
        <v>136400</v>
      </c>
    </row>
    <row r="1316" spans="1:5" x14ac:dyDescent="0.15">
      <c r="A1316" s="121">
        <v>84913</v>
      </c>
      <c r="B1316" s="122" t="s">
        <v>1367</v>
      </c>
      <c r="C1316" s="123">
        <v>1714</v>
      </c>
      <c r="D1316" s="123">
        <v>171</v>
      </c>
      <c r="E1316" s="123">
        <v>1885</v>
      </c>
    </row>
    <row r="1317" spans="1:5" x14ac:dyDescent="0.15">
      <c r="A1317" s="119">
        <v>84937</v>
      </c>
      <c r="B1317" s="122" t="s">
        <v>1368</v>
      </c>
      <c r="C1317" s="123">
        <v>32800</v>
      </c>
      <c r="D1317" s="123">
        <v>3280</v>
      </c>
      <c r="E1317" s="123">
        <v>36080</v>
      </c>
    </row>
    <row r="1318" spans="1:5" x14ac:dyDescent="0.15">
      <c r="A1318" s="119">
        <v>84939</v>
      </c>
      <c r="B1318" s="122" t="s">
        <v>1369</v>
      </c>
      <c r="C1318" s="123">
        <v>68000</v>
      </c>
      <c r="D1318" s="123">
        <v>6800</v>
      </c>
      <c r="E1318" s="123">
        <v>74800</v>
      </c>
    </row>
    <row r="1319" spans="1:5" x14ac:dyDescent="0.15">
      <c r="A1319" s="119">
        <v>85113</v>
      </c>
      <c r="B1319" s="122" t="s">
        <v>1370</v>
      </c>
      <c r="C1319" s="123">
        <v>25926</v>
      </c>
      <c r="D1319" s="123">
        <v>2593</v>
      </c>
      <c r="E1319" s="123">
        <v>28519</v>
      </c>
    </row>
    <row r="1320" spans="1:5" x14ac:dyDescent="0.15">
      <c r="A1320" s="119">
        <v>85125</v>
      </c>
      <c r="B1320" s="122" t="s">
        <v>1371</v>
      </c>
      <c r="C1320" s="123">
        <v>60084</v>
      </c>
      <c r="D1320" s="123">
        <v>6008</v>
      </c>
      <c r="E1320" s="123">
        <v>66092</v>
      </c>
    </row>
    <row r="1321" spans="1:5" x14ac:dyDescent="0.15">
      <c r="A1321" s="119">
        <v>85137</v>
      </c>
      <c r="B1321" s="122" t="s">
        <v>1372</v>
      </c>
      <c r="C1321" s="123">
        <v>82000</v>
      </c>
      <c r="D1321" s="123">
        <v>8200</v>
      </c>
      <c r="E1321" s="123">
        <v>90200</v>
      </c>
    </row>
    <row r="1322" spans="1:5" x14ac:dyDescent="0.15">
      <c r="A1322" s="119">
        <v>85150</v>
      </c>
      <c r="B1322" s="122" t="s">
        <v>1373</v>
      </c>
      <c r="C1322" s="123">
        <v>6806</v>
      </c>
      <c r="D1322" s="123">
        <v>681</v>
      </c>
      <c r="E1322" s="123">
        <v>7487</v>
      </c>
    </row>
    <row r="1323" spans="1:5" x14ac:dyDescent="0.15">
      <c r="A1323" s="119">
        <v>85162</v>
      </c>
      <c r="B1323" s="122" t="s">
        <v>1374</v>
      </c>
      <c r="C1323" s="123">
        <v>973</v>
      </c>
      <c r="D1323" s="123">
        <v>97</v>
      </c>
      <c r="E1323" s="123">
        <v>1070</v>
      </c>
    </row>
    <row r="1324" spans="1:5" x14ac:dyDescent="0.15">
      <c r="A1324" s="119">
        <v>85168</v>
      </c>
      <c r="B1324" s="122" t="s">
        <v>1375</v>
      </c>
      <c r="C1324" s="123">
        <v>926</v>
      </c>
      <c r="D1324" s="123">
        <v>93</v>
      </c>
      <c r="E1324" s="123">
        <v>1019</v>
      </c>
    </row>
    <row r="1325" spans="1:5" x14ac:dyDescent="0.15">
      <c r="A1325" s="121">
        <v>85193</v>
      </c>
      <c r="B1325" s="122" t="s">
        <v>1376</v>
      </c>
      <c r="C1325" s="123">
        <v>4074</v>
      </c>
      <c r="D1325" s="123">
        <v>407</v>
      </c>
      <c r="E1325" s="123">
        <v>4481</v>
      </c>
    </row>
    <row r="1326" spans="1:5" x14ac:dyDescent="0.15">
      <c r="A1326" s="121">
        <v>85290</v>
      </c>
      <c r="B1326" s="122" t="s">
        <v>1377</v>
      </c>
      <c r="C1326" s="123">
        <v>6500</v>
      </c>
      <c r="D1326" s="123">
        <v>650</v>
      </c>
      <c r="E1326" s="123">
        <v>7150</v>
      </c>
    </row>
    <row r="1327" spans="1:5" x14ac:dyDescent="0.15">
      <c r="A1327" s="121">
        <v>85319</v>
      </c>
      <c r="B1327" s="122" t="s">
        <v>1378</v>
      </c>
      <c r="C1327" s="123">
        <v>13600</v>
      </c>
      <c r="D1327" s="123">
        <v>1360</v>
      </c>
      <c r="E1327" s="123">
        <v>14960</v>
      </c>
    </row>
    <row r="1328" spans="1:5" x14ac:dyDescent="0.15">
      <c r="A1328" s="121">
        <v>85325</v>
      </c>
      <c r="B1328" s="122" t="s">
        <v>1379</v>
      </c>
      <c r="C1328" s="123">
        <v>2500</v>
      </c>
      <c r="D1328" s="123">
        <v>250</v>
      </c>
      <c r="E1328" s="123">
        <v>2750</v>
      </c>
    </row>
    <row r="1329" spans="1:5" x14ac:dyDescent="0.15">
      <c r="A1329" s="121">
        <v>85331</v>
      </c>
      <c r="B1329" s="122" t="s">
        <v>1380</v>
      </c>
      <c r="C1329" s="123">
        <v>17593</v>
      </c>
      <c r="D1329" s="123">
        <v>1759</v>
      </c>
      <c r="E1329" s="123">
        <v>19352</v>
      </c>
    </row>
    <row r="1330" spans="1:5" x14ac:dyDescent="0.15">
      <c r="A1330" s="119">
        <v>85402</v>
      </c>
      <c r="B1330" s="122" t="s">
        <v>1381</v>
      </c>
      <c r="C1330" s="123">
        <v>9000</v>
      </c>
      <c r="D1330" s="123">
        <v>900</v>
      </c>
      <c r="E1330" s="123">
        <v>9900</v>
      </c>
    </row>
    <row r="1331" spans="1:5" x14ac:dyDescent="0.15">
      <c r="A1331" s="119">
        <v>85421</v>
      </c>
      <c r="B1331" s="122" t="s">
        <v>1382</v>
      </c>
      <c r="C1331" s="123">
        <v>602</v>
      </c>
      <c r="D1331" s="123">
        <v>60</v>
      </c>
      <c r="E1331" s="123">
        <v>662</v>
      </c>
    </row>
    <row r="1332" spans="1:5" x14ac:dyDescent="0.15">
      <c r="A1332" s="119">
        <v>85423</v>
      </c>
      <c r="B1332" s="122" t="s">
        <v>1383</v>
      </c>
      <c r="C1332" s="123">
        <v>972</v>
      </c>
      <c r="D1332" s="123">
        <v>97</v>
      </c>
      <c r="E1332" s="123">
        <v>1069</v>
      </c>
    </row>
    <row r="1333" spans="1:5" x14ac:dyDescent="0.15">
      <c r="A1333" s="119">
        <v>85425</v>
      </c>
      <c r="B1333" s="122" t="s">
        <v>1384</v>
      </c>
      <c r="C1333" s="123">
        <v>1343</v>
      </c>
      <c r="D1333" s="123">
        <v>134</v>
      </c>
      <c r="E1333" s="123">
        <v>1477</v>
      </c>
    </row>
    <row r="1334" spans="1:5" x14ac:dyDescent="0.15">
      <c r="A1334" s="119">
        <v>85513</v>
      </c>
      <c r="B1334" s="122" t="s">
        <v>1385</v>
      </c>
      <c r="C1334" s="123">
        <v>341</v>
      </c>
      <c r="D1334" s="123">
        <v>34</v>
      </c>
      <c r="E1334" s="123">
        <v>375</v>
      </c>
    </row>
    <row r="1335" spans="1:5" x14ac:dyDescent="0.15">
      <c r="A1335" s="121">
        <v>85541</v>
      </c>
      <c r="B1335" s="122" t="s">
        <v>1386</v>
      </c>
      <c r="C1335" s="123">
        <v>1204</v>
      </c>
      <c r="D1335" s="123">
        <v>120</v>
      </c>
      <c r="E1335" s="123">
        <v>1324</v>
      </c>
    </row>
    <row r="1336" spans="1:5" x14ac:dyDescent="0.15">
      <c r="A1336" s="121">
        <v>85579</v>
      </c>
      <c r="B1336" s="122" t="s">
        <v>1387</v>
      </c>
      <c r="C1336" s="123">
        <v>580</v>
      </c>
      <c r="D1336" s="123">
        <v>58</v>
      </c>
      <c r="E1336" s="123">
        <v>638</v>
      </c>
    </row>
    <row r="1337" spans="1:5" x14ac:dyDescent="0.15">
      <c r="A1337" s="121">
        <v>85610</v>
      </c>
      <c r="B1337" s="122" t="s">
        <v>1388</v>
      </c>
      <c r="C1337" s="123">
        <v>741</v>
      </c>
      <c r="D1337" s="123">
        <v>74</v>
      </c>
      <c r="E1337" s="123">
        <v>815</v>
      </c>
    </row>
    <row r="1338" spans="1:5" x14ac:dyDescent="0.15">
      <c r="A1338" s="121">
        <v>85621</v>
      </c>
      <c r="B1338" s="122" t="s">
        <v>1389</v>
      </c>
      <c r="C1338" s="123">
        <v>330</v>
      </c>
      <c r="D1338" s="123">
        <v>33</v>
      </c>
      <c r="E1338" s="123">
        <v>363</v>
      </c>
    </row>
    <row r="1339" spans="1:5" x14ac:dyDescent="0.15">
      <c r="A1339" s="119">
        <v>85632</v>
      </c>
      <c r="B1339" s="122" t="s">
        <v>1390</v>
      </c>
      <c r="C1339" s="123">
        <v>1000</v>
      </c>
      <c r="D1339" s="123">
        <v>100</v>
      </c>
      <c r="E1339" s="123">
        <v>1100</v>
      </c>
    </row>
    <row r="1340" spans="1:5" x14ac:dyDescent="0.15">
      <c r="A1340" s="121">
        <v>85654</v>
      </c>
      <c r="B1340" s="122" t="s">
        <v>1391</v>
      </c>
      <c r="C1340" s="123">
        <v>1019</v>
      </c>
      <c r="D1340" s="123">
        <v>102</v>
      </c>
      <c r="E1340" s="123">
        <v>1121</v>
      </c>
    </row>
    <row r="1341" spans="1:5" x14ac:dyDescent="0.15">
      <c r="A1341" s="121">
        <v>85702</v>
      </c>
      <c r="B1341" s="122" t="s">
        <v>1392</v>
      </c>
      <c r="C1341" s="123">
        <v>1500</v>
      </c>
      <c r="D1341" s="123">
        <v>150</v>
      </c>
      <c r="E1341" s="123">
        <v>1650</v>
      </c>
    </row>
    <row r="1342" spans="1:5" x14ac:dyDescent="0.15">
      <c r="A1342" s="119">
        <v>85717</v>
      </c>
      <c r="B1342" s="122" t="s">
        <v>1393</v>
      </c>
      <c r="C1342" s="123">
        <v>2800</v>
      </c>
      <c r="D1342" s="123">
        <v>280</v>
      </c>
      <c r="E1342" s="123">
        <v>3080</v>
      </c>
    </row>
    <row r="1343" spans="1:5" x14ac:dyDescent="0.15">
      <c r="A1343" s="121">
        <v>85739</v>
      </c>
      <c r="B1343" s="122" t="s">
        <v>1394</v>
      </c>
      <c r="C1343" s="123">
        <v>1500</v>
      </c>
      <c r="D1343" s="123">
        <v>150</v>
      </c>
      <c r="E1343" s="123">
        <v>1650</v>
      </c>
    </row>
    <row r="1344" spans="1:5" x14ac:dyDescent="0.15">
      <c r="A1344" s="121">
        <v>85767</v>
      </c>
      <c r="B1344" s="126" t="s">
        <v>1395</v>
      </c>
      <c r="C1344" s="125"/>
      <c r="D1344" s="125"/>
      <c r="E1344" s="125">
        <v>3300</v>
      </c>
    </row>
    <row r="1345" spans="1:5" x14ac:dyDescent="0.15">
      <c r="A1345" s="119">
        <v>85768</v>
      </c>
      <c r="B1345" s="122" t="s">
        <v>1396</v>
      </c>
      <c r="C1345" s="123">
        <v>147</v>
      </c>
      <c r="D1345" s="123">
        <v>15</v>
      </c>
      <c r="E1345" s="123">
        <v>162</v>
      </c>
    </row>
    <row r="1346" spans="1:5" x14ac:dyDescent="0.15">
      <c r="A1346" s="119">
        <v>85769</v>
      </c>
      <c r="B1346" s="122" t="s">
        <v>1397</v>
      </c>
      <c r="C1346" s="123">
        <v>147</v>
      </c>
      <c r="D1346" s="123">
        <v>15</v>
      </c>
      <c r="E1346" s="123">
        <v>162</v>
      </c>
    </row>
    <row r="1347" spans="1:5" x14ac:dyDescent="0.15">
      <c r="A1347" s="119">
        <v>85770</v>
      </c>
      <c r="B1347" s="122" t="s">
        <v>1398</v>
      </c>
      <c r="C1347" s="123">
        <v>147</v>
      </c>
      <c r="D1347" s="123">
        <v>15</v>
      </c>
      <c r="E1347" s="123">
        <v>162</v>
      </c>
    </row>
    <row r="1348" spans="1:5" x14ac:dyDescent="0.15">
      <c r="A1348" s="119">
        <v>85771</v>
      </c>
      <c r="B1348" s="122" t="s">
        <v>1399</v>
      </c>
      <c r="C1348" s="123">
        <v>292</v>
      </c>
      <c r="D1348" s="123">
        <v>29</v>
      </c>
      <c r="E1348" s="123">
        <v>321</v>
      </c>
    </row>
    <row r="1349" spans="1:5" x14ac:dyDescent="0.15">
      <c r="A1349" s="119">
        <v>85772</v>
      </c>
      <c r="B1349" s="122" t="s">
        <v>1400</v>
      </c>
      <c r="C1349" s="123">
        <v>292</v>
      </c>
      <c r="D1349" s="123">
        <v>29</v>
      </c>
      <c r="E1349" s="123">
        <v>321</v>
      </c>
    </row>
    <row r="1350" spans="1:5" x14ac:dyDescent="0.15">
      <c r="A1350" s="119">
        <v>85773</v>
      </c>
      <c r="B1350" s="122" t="s">
        <v>1401</v>
      </c>
      <c r="C1350" s="123">
        <v>292</v>
      </c>
      <c r="D1350" s="123">
        <v>29</v>
      </c>
      <c r="E1350" s="123">
        <v>321</v>
      </c>
    </row>
    <row r="1351" spans="1:5" x14ac:dyDescent="0.15">
      <c r="A1351" s="121">
        <v>85774</v>
      </c>
      <c r="B1351" s="122" t="s">
        <v>1402</v>
      </c>
      <c r="C1351" s="123">
        <v>1019</v>
      </c>
      <c r="D1351" s="123">
        <v>102</v>
      </c>
      <c r="E1351" s="123">
        <v>1121</v>
      </c>
    </row>
    <row r="1352" spans="1:5" x14ac:dyDescent="0.15">
      <c r="A1352" s="121">
        <v>85789</v>
      </c>
      <c r="B1352" s="122" t="s">
        <v>1403</v>
      </c>
      <c r="C1352" s="123">
        <v>9000</v>
      </c>
      <c r="D1352" s="123">
        <v>900</v>
      </c>
      <c r="E1352" s="123">
        <v>9900</v>
      </c>
    </row>
    <row r="1353" spans="1:5" x14ac:dyDescent="0.15">
      <c r="A1353" s="121">
        <v>85792</v>
      </c>
      <c r="B1353" s="122" t="s">
        <v>1404</v>
      </c>
      <c r="C1353" s="123">
        <v>19524</v>
      </c>
      <c r="D1353" s="123">
        <v>1952</v>
      </c>
      <c r="E1353" s="123">
        <v>21476</v>
      </c>
    </row>
    <row r="1354" spans="1:5" x14ac:dyDescent="0.15">
      <c r="A1354" s="119">
        <v>85795</v>
      </c>
      <c r="B1354" s="122" t="s">
        <v>1405</v>
      </c>
      <c r="C1354" s="123">
        <v>4476</v>
      </c>
      <c r="D1354" s="123">
        <v>448</v>
      </c>
      <c r="E1354" s="123">
        <v>4924</v>
      </c>
    </row>
    <row r="1355" spans="1:5" x14ac:dyDescent="0.15">
      <c r="A1355" s="121">
        <v>85955</v>
      </c>
      <c r="B1355" s="122" t="s">
        <v>1406</v>
      </c>
      <c r="C1355" s="123">
        <v>170000</v>
      </c>
      <c r="D1355" s="123">
        <v>17000</v>
      </c>
      <c r="E1355" s="123">
        <v>187000</v>
      </c>
    </row>
    <row r="1356" spans="1:5" x14ac:dyDescent="0.15">
      <c r="A1356" s="121">
        <v>85960</v>
      </c>
      <c r="B1356" s="122" t="s">
        <v>1407</v>
      </c>
      <c r="C1356" s="123">
        <v>210000</v>
      </c>
      <c r="D1356" s="123">
        <v>21000</v>
      </c>
      <c r="E1356" s="123">
        <v>231000</v>
      </c>
    </row>
    <row r="1357" spans="1:5" x14ac:dyDescent="0.15">
      <c r="A1357" s="121">
        <v>85965</v>
      </c>
      <c r="B1357" s="122" t="s">
        <v>1408</v>
      </c>
      <c r="C1357" s="123">
        <v>219444</v>
      </c>
      <c r="D1357" s="123">
        <v>21944</v>
      </c>
      <c r="E1357" s="123">
        <v>241388</v>
      </c>
    </row>
    <row r="1358" spans="1:5" x14ac:dyDescent="0.15">
      <c r="A1358" s="121">
        <v>85970</v>
      </c>
      <c r="B1358" s="122" t="s">
        <v>1409</v>
      </c>
      <c r="C1358" s="123">
        <v>180000</v>
      </c>
      <c r="D1358" s="123">
        <v>18000</v>
      </c>
      <c r="E1358" s="123">
        <v>198000</v>
      </c>
    </row>
    <row r="1359" spans="1:5" x14ac:dyDescent="0.15">
      <c r="A1359" s="121">
        <v>85975</v>
      </c>
      <c r="B1359" s="122" t="s">
        <v>1410</v>
      </c>
      <c r="C1359" s="123">
        <v>250000</v>
      </c>
      <c r="D1359" s="123">
        <v>25000</v>
      </c>
      <c r="E1359" s="123">
        <v>275000</v>
      </c>
    </row>
    <row r="1360" spans="1:5" x14ac:dyDescent="0.15">
      <c r="A1360" s="121">
        <v>85980</v>
      </c>
      <c r="B1360" s="122" t="s">
        <v>1411</v>
      </c>
      <c r="C1360" s="123">
        <v>262963</v>
      </c>
      <c r="D1360" s="123">
        <v>26296</v>
      </c>
      <c r="E1360" s="123">
        <v>289259</v>
      </c>
    </row>
    <row r="1361" spans="1:5" x14ac:dyDescent="0.15">
      <c r="A1361" s="121">
        <v>85985</v>
      </c>
      <c r="B1361" s="122" t="s">
        <v>1412</v>
      </c>
      <c r="C1361" s="123">
        <v>240000</v>
      </c>
      <c r="D1361" s="123">
        <v>24000</v>
      </c>
      <c r="E1361" s="123">
        <v>264000</v>
      </c>
    </row>
    <row r="1362" spans="1:5" x14ac:dyDescent="0.15">
      <c r="A1362" s="121">
        <v>85990</v>
      </c>
      <c r="B1362" s="122" t="s">
        <v>1413</v>
      </c>
      <c r="C1362" s="123">
        <v>310000</v>
      </c>
      <c r="D1362" s="123">
        <v>31000</v>
      </c>
      <c r="E1362" s="123">
        <v>341000</v>
      </c>
    </row>
    <row r="1363" spans="1:5" x14ac:dyDescent="0.15">
      <c r="A1363" s="121">
        <v>85995</v>
      </c>
      <c r="B1363" s="122" t="s">
        <v>1414</v>
      </c>
      <c r="C1363" s="123">
        <v>340000</v>
      </c>
      <c r="D1363" s="123">
        <v>34000</v>
      </c>
      <c r="E1363" s="123">
        <v>374000</v>
      </c>
    </row>
    <row r="1364" spans="1:5" x14ac:dyDescent="0.15">
      <c r="A1364" s="119">
        <v>86010</v>
      </c>
      <c r="B1364" s="122" t="s">
        <v>1415</v>
      </c>
      <c r="C1364" s="123">
        <v>1750</v>
      </c>
      <c r="D1364" s="123">
        <v>175</v>
      </c>
      <c r="E1364" s="123">
        <v>1925</v>
      </c>
    </row>
    <row r="1365" spans="1:5" x14ac:dyDescent="0.15">
      <c r="A1365" s="119">
        <v>86021</v>
      </c>
      <c r="B1365" s="122" t="s">
        <v>1416</v>
      </c>
      <c r="C1365" s="123">
        <v>1167</v>
      </c>
      <c r="D1365" s="123">
        <v>117</v>
      </c>
      <c r="E1365" s="123">
        <v>1284</v>
      </c>
    </row>
    <row r="1366" spans="1:5" x14ac:dyDescent="0.15">
      <c r="A1366" s="119">
        <v>87001</v>
      </c>
      <c r="B1366" s="122" t="s">
        <v>1417</v>
      </c>
      <c r="C1366" s="123">
        <v>1900</v>
      </c>
      <c r="D1366" s="123">
        <v>190</v>
      </c>
      <c r="E1366" s="123">
        <v>2090</v>
      </c>
    </row>
    <row r="1367" spans="1:5" x14ac:dyDescent="0.15">
      <c r="A1367" s="119">
        <v>87003</v>
      </c>
      <c r="B1367" s="122" t="s">
        <v>1418</v>
      </c>
      <c r="C1367" s="123">
        <v>1900</v>
      </c>
      <c r="D1367" s="123">
        <v>190</v>
      </c>
      <c r="E1367" s="123">
        <v>2090</v>
      </c>
    </row>
    <row r="1368" spans="1:5" x14ac:dyDescent="0.15">
      <c r="A1368" s="119">
        <v>87005</v>
      </c>
      <c r="B1368" s="122" t="s">
        <v>1419</v>
      </c>
      <c r="C1368" s="123">
        <v>1900</v>
      </c>
      <c r="D1368" s="123">
        <v>190</v>
      </c>
      <c r="E1368" s="123">
        <v>2090</v>
      </c>
    </row>
    <row r="1369" spans="1:5" x14ac:dyDescent="0.15">
      <c r="A1369" s="119">
        <v>87007</v>
      </c>
      <c r="B1369" s="122" t="s">
        <v>1420</v>
      </c>
      <c r="C1369" s="123">
        <v>1900</v>
      </c>
      <c r="D1369" s="123">
        <v>190</v>
      </c>
      <c r="E1369" s="123">
        <v>2090</v>
      </c>
    </row>
    <row r="1370" spans="1:5" x14ac:dyDescent="0.15">
      <c r="A1370" s="119">
        <v>87009</v>
      </c>
      <c r="B1370" s="122" t="s">
        <v>1421</v>
      </c>
      <c r="C1370" s="123">
        <v>1900</v>
      </c>
      <c r="D1370" s="123">
        <v>190</v>
      </c>
      <c r="E1370" s="123">
        <v>2090</v>
      </c>
    </row>
    <row r="1371" spans="1:5" x14ac:dyDescent="0.15">
      <c r="A1371" s="119">
        <v>87010</v>
      </c>
      <c r="B1371" s="122" t="s">
        <v>1422</v>
      </c>
      <c r="C1371" s="123">
        <v>1900</v>
      </c>
      <c r="D1371" s="123">
        <v>190</v>
      </c>
      <c r="E1371" s="123">
        <v>2090</v>
      </c>
    </row>
    <row r="1372" spans="1:5" x14ac:dyDescent="0.15">
      <c r="A1372" s="119">
        <v>87100</v>
      </c>
      <c r="B1372" s="122" t="s">
        <v>1423</v>
      </c>
      <c r="C1372" s="123">
        <v>3700</v>
      </c>
      <c r="D1372" s="123">
        <v>370</v>
      </c>
      <c r="E1372" s="123">
        <v>4070</v>
      </c>
    </row>
    <row r="1373" spans="1:5" x14ac:dyDescent="0.15">
      <c r="A1373" s="119">
        <v>87102</v>
      </c>
      <c r="B1373" s="122" t="s">
        <v>1424</v>
      </c>
      <c r="C1373" s="123">
        <v>3700</v>
      </c>
      <c r="D1373" s="123">
        <v>370</v>
      </c>
      <c r="E1373" s="123">
        <v>4070</v>
      </c>
    </row>
    <row r="1374" spans="1:5" x14ac:dyDescent="0.15">
      <c r="A1374" s="119">
        <v>87104</v>
      </c>
      <c r="B1374" s="122" t="s">
        <v>1425</v>
      </c>
      <c r="C1374" s="123">
        <v>3700</v>
      </c>
      <c r="D1374" s="123">
        <v>370</v>
      </c>
      <c r="E1374" s="123">
        <v>4070</v>
      </c>
    </row>
    <row r="1375" spans="1:5" x14ac:dyDescent="0.15">
      <c r="A1375" s="119">
        <v>87106</v>
      </c>
      <c r="B1375" s="122" t="s">
        <v>1426</v>
      </c>
      <c r="C1375" s="123">
        <v>3700</v>
      </c>
      <c r="D1375" s="123">
        <v>370</v>
      </c>
      <c r="E1375" s="123">
        <v>4070</v>
      </c>
    </row>
    <row r="1376" spans="1:5" x14ac:dyDescent="0.15">
      <c r="A1376" s="119">
        <v>87108</v>
      </c>
      <c r="B1376" s="122" t="s">
        <v>1427</v>
      </c>
      <c r="C1376" s="123">
        <v>3700</v>
      </c>
      <c r="D1376" s="123">
        <v>370</v>
      </c>
      <c r="E1376" s="123">
        <v>4070</v>
      </c>
    </row>
    <row r="1377" spans="1:5" x14ac:dyDescent="0.15">
      <c r="A1377" s="119">
        <v>87201</v>
      </c>
      <c r="B1377" s="122" t="s">
        <v>1428</v>
      </c>
      <c r="C1377" s="123">
        <v>5500</v>
      </c>
      <c r="D1377" s="123">
        <v>550</v>
      </c>
      <c r="E1377" s="123">
        <v>6050</v>
      </c>
    </row>
    <row r="1378" spans="1:5" x14ac:dyDescent="0.15">
      <c r="A1378" s="119">
        <v>87203</v>
      </c>
      <c r="B1378" s="122" t="s">
        <v>1429</v>
      </c>
      <c r="C1378" s="123">
        <v>5500</v>
      </c>
      <c r="D1378" s="123">
        <v>550</v>
      </c>
      <c r="E1378" s="123">
        <v>6050</v>
      </c>
    </row>
    <row r="1379" spans="1:5" x14ac:dyDescent="0.15">
      <c r="A1379" s="119">
        <v>87205</v>
      </c>
      <c r="B1379" s="122" t="s">
        <v>1430</v>
      </c>
      <c r="C1379" s="123">
        <v>5500</v>
      </c>
      <c r="D1379" s="123">
        <v>550</v>
      </c>
      <c r="E1379" s="123">
        <v>6050</v>
      </c>
    </row>
    <row r="1380" spans="1:5" x14ac:dyDescent="0.15">
      <c r="A1380" s="119">
        <v>87207</v>
      </c>
      <c r="B1380" s="122" t="s">
        <v>1431</v>
      </c>
      <c r="C1380" s="123">
        <v>5500</v>
      </c>
      <c r="D1380" s="123">
        <v>550</v>
      </c>
      <c r="E1380" s="123">
        <v>6050</v>
      </c>
    </row>
    <row r="1381" spans="1:5" x14ac:dyDescent="0.15">
      <c r="A1381" s="119">
        <v>87209</v>
      </c>
      <c r="B1381" s="122" t="s">
        <v>1432</v>
      </c>
      <c r="C1381" s="123">
        <v>5500</v>
      </c>
      <c r="D1381" s="123">
        <v>550</v>
      </c>
      <c r="E1381" s="123">
        <v>6050</v>
      </c>
    </row>
    <row r="1382" spans="1:5" x14ac:dyDescent="0.15">
      <c r="A1382" s="119">
        <v>89407</v>
      </c>
      <c r="B1382" s="122" t="s">
        <v>1433</v>
      </c>
      <c r="C1382" s="123">
        <v>3148</v>
      </c>
      <c r="D1382" s="123">
        <v>315</v>
      </c>
      <c r="E1382" s="123">
        <v>3463</v>
      </c>
    </row>
    <row r="1383" spans="1:5" x14ac:dyDescent="0.15">
      <c r="A1383" s="119">
        <v>89409</v>
      </c>
      <c r="B1383" s="122" t="s">
        <v>1434</v>
      </c>
      <c r="C1383" s="123">
        <v>2778</v>
      </c>
      <c r="D1383" s="123">
        <v>278</v>
      </c>
      <c r="E1383" s="123">
        <v>3056</v>
      </c>
    </row>
    <row r="1384" spans="1:5" x14ac:dyDescent="0.15">
      <c r="A1384" s="119">
        <v>89421</v>
      </c>
      <c r="B1384" s="122" t="s">
        <v>1435</v>
      </c>
      <c r="C1384" s="123">
        <v>2593</v>
      </c>
      <c r="D1384" s="123">
        <v>259</v>
      </c>
      <c r="E1384" s="123">
        <v>2852</v>
      </c>
    </row>
    <row r="1385" spans="1:5" x14ac:dyDescent="0.15">
      <c r="A1385" s="119">
        <v>89432</v>
      </c>
      <c r="B1385" s="122" t="s">
        <v>1436</v>
      </c>
      <c r="C1385" s="123">
        <v>2685</v>
      </c>
      <c r="D1385" s="123">
        <v>269</v>
      </c>
      <c r="E1385" s="123">
        <v>2954</v>
      </c>
    </row>
    <row r="1386" spans="1:5" x14ac:dyDescent="0.15">
      <c r="A1386" s="119">
        <v>89434</v>
      </c>
      <c r="B1386" s="122" t="s">
        <v>1437</v>
      </c>
      <c r="C1386" s="123">
        <v>2093</v>
      </c>
      <c r="D1386" s="123">
        <v>209</v>
      </c>
      <c r="E1386" s="123">
        <v>2302</v>
      </c>
    </row>
    <row r="1387" spans="1:5" x14ac:dyDescent="0.15">
      <c r="A1387" s="119">
        <v>89453</v>
      </c>
      <c r="B1387" s="122" t="s">
        <v>1438</v>
      </c>
      <c r="C1387" s="123">
        <v>1142</v>
      </c>
      <c r="D1387" s="123">
        <v>114</v>
      </c>
      <c r="E1387" s="123">
        <v>1256</v>
      </c>
    </row>
    <row r="1388" spans="1:5" x14ac:dyDescent="0.15">
      <c r="A1388" s="119">
        <v>89455</v>
      </c>
      <c r="B1388" s="122" t="s">
        <v>1439</v>
      </c>
      <c r="C1388" s="123">
        <v>1238</v>
      </c>
      <c r="D1388" s="123">
        <v>124</v>
      </c>
      <c r="E1388" s="123">
        <v>1362</v>
      </c>
    </row>
    <row r="1389" spans="1:5" x14ac:dyDescent="0.15">
      <c r="A1389" s="119">
        <v>89469</v>
      </c>
      <c r="B1389" s="122" t="s">
        <v>1440</v>
      </c>
      <c r="C1389" s="123">
        <v>2000</v>
      </c>
      <c r="D1389" s="123">
        <v>200</v>
      </c>
      <c r="E1389" s="123">
        <v>2200</v>
      </c>
    </row>
    <row r="1390" spans="1:5" x14ac:dyDescent="0.15">
      <c r="A1390" s="119">
        <v>89473</v>
      </c>
      <c r="B1390" s="122" t="s">
        <v>1441</v>
      </c>
      <c r="C1390" s="123">
        <v>1500</v>
      </c>
      <c r="D1390" s="123">
        <v>150</v>
      </c>
      <c r="E1390" s="123">
        <v>1650</v>
      </c>
    </row>
    <row r="1391" spans="1:5" x14ac:dyDescent="0.15">
      <c r="A1391" s="119">
        <v>89475</v>
      </c>
      <c r="B1391" s="122" t="s">
        <v>1442</v>
      </c>
      <c r="C1391" s="123">
        <v>1500</v>
      </c>
      <c r="D1391" s="123">
        <v>150</v>
      </c>
      <c r="E1391" s="123">
        <v>1650</v>
      </c>
    </row>
    <row r="1392" spans="1:5" x14ac:dyDescent="0.15">
      <c r="A1392" s="119">
        <v>89477</v>
      </c>
      <c r="B1392" s="122" t="s">
        <v>1443</v>
      </c>
      <c r="C1392" s="123">
        <v>1500</v>
      </c>
      <c r="D1392" s="123">
        <v>150</v>
      </c>
      <c r="E1392" s="123">
        <v>1650</v>
      </c>
    </row>
    <row r="1393" spans="1:5" x14ac:dyDescent="0.15">
      <c r="A1393" s="119">
        <v>89545</v>
      </c>
      <c r="B1393" s="122" t="s">
        <v>1444</v>
      </c>
      <c r="C1393" s="123">
        <v>4398</v>
      </c>
      <c r="D1393" s="123">
        <v>440</v>
      </c>
      <c r="E1393" s="123">
        <v>4838</v>
      </c>
    </row>
    <row r="1394" spans="1:5" x14ac:dyDescent="0.15">
      <c r="A1394" s="119">
        <v>89547</v>
      </c>
      <c r="B1394" s="122" t="s">
        <v>1445</v>
      </c>
      <c r="C1394" s="123">
        <v>4000</v>
      </c>
      <c r="D1394" s="123">
        <v>400</v>
      </c>
      <c r="E1394" s="123">
        <v>4400</v>
      </c>
    </row>
    <row r="1395" spans="1:5" x14ac:dyDescent="0.15">
      <c r="A1395" s="119">
        <v>89605</v>
      </c>
      <c r="B1395" s="122" t="s">
        <v>1446</v>
      </c>
      <c r="C1395" s="123">
        <v>2593</v>
      </c>
      <c r="D1395" s="123">
        <v>259</v>
      </c>
      <c r="E1395" s="123">
        <v>2852</v>
      </c>
    </row>
    <row r="1396" spans="1:5" x14ac:dyDescent="0.15">
      <c r="A1396" s="119">
        <v>89607</v>
      </c>
      <c r="B1396" s="122" t="s">
        <v>1447</v>
      </c>
      <c r="C1396" s="123">
        <v>2593</v>
      </c>
      <c r="D1396" s="123">
        <v>259</v>
      </c>
      <c r="E1396" s="123">
        <v>2852</v>
      </c>
    </row>
    <row r="1397" spans="1:5" x14ac:dyDescent="0.15">
      <c r="A1397" s="119">
        <v>89672</v>
      </c>
      <c r="B1397" s="122" t="s">
        <v>1448</v>
      </c>
      <c r="C1397" s="123">
        <v>18000</v>
      </c>
      <c r="D1397" s="123">
        <v>1800</v>
      </c>
      <c r="E1397" s="123">
        <v>19800</v>
      </c>
    </row>
    <row r="1398" spans="1:5" x14ac:dyDescent="0.15">
      <c r="A1398" s="119">
        <v>89703</v>
      </c>
      <c r="B1398" s="122" t="s">
        <v>1449</v>
      </c>
      <c r="C1398" s="123">
        <v>611</v>
      </c>
      <c r="D1398" s="123">
        <v>61</v>
      </c>
      <c r="E1398" s="123">
        <v>672</v>
      </c>
    </row>
    <row r="1399" spans="1:5" x14ac:dyDescent="0.15">
      <c r="A1399" s="119">
        <v>89704</v>
      </c>
      <c r="B1399" s="122" t="s">
        <v>1450</v>
      </c>
      <c r="C1399" s="123">
        <v>278</v>
      </c>
      <c r="D1399" s="123">
        <v>28</v>
      </c>
      <c r="E1399" s="123">
        <v>306</v>
      </c>
    </row>
    <row r="1400" spans="1:5" x14ac:dyDescent="0.15">
      <c r="A1400" s="127">
        <v>92001</v>
      </c>
      <c r="B1400" s="126" t="s">
        <v>1016</v>
      </c>
      <c r="C1400" s="125">
        <v>600</v>
      </c>
      <c r="D1400" s="125">
        <v>60</v>
      </c>
      <c r="E1400" s="125">
        <v>660</v>
      </c>
    </row>
    <row r="1401" spans="1:5" x14ac:dyDescent="0.15">
      <c r="A1401" s="127">
        <v>92005</v>
      </c>
      <c r="B1401" s="126" t="s">
        <v>1451</v>
      </c>
      <c r="C1401" s="125"/>
      <c r="D1401" s="125"/>
      <c r="E1401" s="125">
        <v>660</v>
      </c>
    </row>
    <row r="1402" spans="1:5" x14ac:dyDescent="0.15">
      <c r="A1402" s="127">
        <v>92015</v>
      </c>
      <c r="B1402" s="126" t="s">
        <v>1452</v>
      </c>
      <c r="C1402" s="125"/>
      <c r="D1402" s="125"/>
      <c r="E1402" s="125">
        <v>440</v>
      </c>
    </row>
    <row r="1403" spans="1:5" x14ac:dyDescent="0.15">
      <c r="A1403" s="127">
        <v>90023</v>
      </c>
      <c r="B1403" s="126" t="s">
        <v>1463</v>
      </c>
      <c r="C1403" s="125"/>
      <c r="D1403" s="125"/>
      <c r="E1403" s="125">
        <v>858</v>
      </c>
    </row>
    <row r="1404" spans="1:5" x14ac:dyDescent="0.15">
      <c r="A1404" s="127">
        <v>92030</v>
      </c>
      <c r="B1404" s="126" t="s">
        <v>1453</v>
      </c>
      <c r="C1404" s="125"/>
      <c r="D1404" s="125"/>
      <c r="E1404" s="125">
        <v>1540</v>
      </c>
    </row>
    <row r="1405" spans="1:5" x14ac:dyDescent="0.15">
      <c r="A1405" s="127">
        <v>92673</v>
      </c>
      <c r="B1405" s="126" t="s">
        <v>1462</v>
      </c>
      <c r="C1405" s="125"/>
      <c r="D1405" s="125"/>
      <c r="E1405" s="125">
        <v>6600</v>
      </c>
    </row>
    <row r="1406" spans="1:5" x14ac:dyDescent="0.15">
      <c r="A1406" s="121">
        <v>92745</v>
      </c>
      <c r="B1406" s="122" t="s">
        <v>1454</v>
      </c>
      <c r="C1406" s="123">
        <v>185</v>
      </c>
      <c r="D1406" s="123">
        <v>19</v>
      </c>
      <c r="E1406" s="123">
        <v>204</v>
      </c>
    </row>
    <row r="1407" spans="1:5" x14ac:dyDescent="0.15">
      <c r="A1407" s="121">
        <v>99005</v>
      </c>
      <c r="B1407" s="122" t="s">
        <v>1455</v>
      </c>
      <c r="C1407" s="123">
        <v>1458</v>
      </c>
      <c r="D1407" s="123">
        <v>146</v>
      </c>
      <c r="E1407" s="123">
        <v>1604</v>
      </c>
    </row>
    <row r="1408" spans="1:5" x14ac:dyDescent="0.15">
      <c r="A1408" s="119">
        <v>99010</v>
      </c>
      <c r="B1408" s="122" t="s">
        <v>1456</v>
      </c>
      <c r="C1408" s="123">
        <v>1458</v>
      </c>
      <c r="D1408" s="123">
        <v>146</v>
      </c>
      <c r="E1408" s="123">
        <v>1604</v>
      </c>
    </row>
    <row r="1409" spans="1:5" x14ac:dyDescent="0.15">
      <c r="A1409" s="119">
        <v>99015</v>
      </c>
      <c r="B1409" s="122" t="s">
        <v>1457</v>
      </c>
      <c r="C1409" s="123">
        <v>1459</v>
      </c>
      <c r="D1409" s="123">
        <v>146</v>
      </c>
      <c r="E1409" s="123">
        <v>1605</v>
      </c>
    </row>
    <row r="1410" spans="1:5" x14ac:dyDescent="0.15">
      <c r="A1410" s="121">
        <v>99022</v>
      </c>
      <c r="B1410" s="122" t="s">
        <v>1458</v>
      </c>
      <c r="C1410" s="123">
        <v>2431</v>
      </c>
      <c r="D1410" s="123">
        <v>243</v>
      </c>
      <c r="E1410" s="123">
        <v>2674</v>
      </c>
    </row>
    <row r="1411" spans="1:5" x14ac:dyDescent="0.15">
      <c r="A1411" s="119">
        <v>99980</v>
      </c>
      <c r="B1411" s="122" t="s">
        <v>1459</v>
      </c>
      <c r="C1411" s="123">
        <v>500</v>
      </c>
      <c r="D1411" s="123">
        <v>50</v>
      </c>
      <c r="E1411" s="123">
        <v>550</v>
      </c>
    </row>
    <row r="1412" spans="1:5" x14ac:dyDescent="0.15">
      <c r="A1412" s="119">
        <v>99983</v>
      </c>
      <c r="B1412" s="122" t="s">
        <v>1460</v>
      </c>
      <c r="C1412" s="123">
        <v>1111</v>
      </c>
      <c r="D1412" s="123">
        <v>111</v>
      </c>
      <c r="E1412" s="123">
        <v>1222</v>
      </c>
    </row>
    <row r="1413" spans="1:5" x14ac:dyDescent="0.15">
      <c r="A1413" s="119">
        <v>99999</v>
      </c>
      <c r="B1413" s="122" t="s">
        <v>1461</v>
      </c>
      <c r="C1413" s="123">
        <v>909</v>
      </c>
      <c r="D1413" s="123">
        <v>91</v>
      </c>
      <c r="E1413" s="123">
        <v>1000</v>
      </c>
    </row>
    <row r="1414" spans="1:5" x14ac:dyDescent="0.15">
      <c r="A1414" s="131"/>
      <c r="B1414" s="122"/>
      <c r="C1414" s="123"/>
      <c r="D1414" s="123"/>
      <c r="E1414" s="123"/>
    </row>
    <row r="1415" spans="1:5" x14ac:dyDescent="0.15">
      <c r="A1415" s="131"/>
      <c r="B1415" s="132"/>
      <c r="C1415" s="130"/>
      <c r="D1415" s="130"/>
      <c r="E1415" s="130"/>
    </row>
    <row r="1416" spans="1:5" x14ac:dyDescent="0.15">
      <c r="A1416" s="131"/>
      <c r="B1416" s="132"/>
      <c r="C1416" s="130"/>
      <c r="D1416" s="130"/>
      <c r="E1416" s="130"/>
    </row>
    <row r="1417" spans="1:5" x14ac:dyDescent="0.15">
      <c r="A1417" s="131"/>
      <c r="B1417" s="132"/>
      <c r="C1417" s="130"/>
      <c r="D1417" s="130"/>
      <c r="E1417" s="130"/>
    </row>
    <row r="1418" spans="1:5" x14ac:dyDescent="0.15">
      <c r="A1418" s="131"/>
      <c r="B1418" s="132"/>
      <c r="C1418" s="130"/>
      <c r="D1418" s="130"/>
      <c r="E1418" s="130"/>
    </row>
    <row r="1419" spans="1:5" x14ac:dyDescent="0.15">
      <c r="A1419" s="131"/>
      <c r="B1419" s="132"/>
      <c r="C1419" s="130"/>
      <c r="D1419" s="130"/>
      <c r="E1419" s="130"/>
    </row>
    <row r="1420" spans="1:5" x14ac:dyDescent="0.15">
      <c r="A1420" s="131"/>
      <c r="B1420" s="132"/>
      <c r="C1420" s="130"/>
      <c r="D1420" s="130"/>
      <c r="E1420" s="130"/>
    </row>
    <row r="1421" spans="1:5" x14ac:dyDescent="0.15">
      <c r="A1421" s="131"/>
      <c r="B1421" s="132"/>
      <c r="C1421" s="130"/>
      <c r="D1421" s="130"/>
      <c r="E1421" s="130"/>
    </row>
    <row r="1422" spans="1:5" x14ac:dyDescent="0.15">
      <c r="A1422" s="131"/>
      <c r="B1422" s="132"/>
      <c r="C1422" s="130"/>
      <c r="D1422" s="130"/>
      <c r="E1422" s="130"/>
    </row>
    <row r="1423" spans="1:5" x14ac:dyDescent="0.15">
      <c r="A1423" s="131"/>
      <c r="B1423" s="132"/>
      <c r="C1423" s="130"/>
      <c r="D1423" s="130"/>
      <c r="E1423" s="130"/>
    </row>
  </sheetData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注文票</vt:lpstr>
      <vt:lpstr>記入例</vt:lpstr>
      <vt:lpstr>県連処理用</vt:lpstr>
      <vt:lpstr>商品マスタ</vt:lpstr>
      <vt:lpstr>master</vt:lpstr>
      <vt:lpstr>県連処理用!Print_Area</vt:lpstr>
      <vt:lpstr>注文票!Print_Area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</dc:creator>
  <cp:lastModifiedBy>scout</cp:lastModifiedBy>
  <cp:lastPrinted>2023-07-18T03:49:51Z</cp:lastPrinted>
  <dcterms:created xsi:type="dcterms:W3CDTF">2010-09-16T23:41:44Z</dcterms:created>
  <dcterms:modified xsi:type="dcterms:W3CDTF">2023-07-18T06:00:24Z</dcterms:modified>
</cp:coreProperties>
</file>