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Volumes/BS-TRANSSSD/00 BOY SCOUT/08 イベント/05カブ・ビーバーラリー/CBR2023/配付物/"/>
    </mc:Choice>
  </mc:AlternateContent>
  <xr:revisionPtr revIDLastSave="0" documentId="8_{5EBBDED0-FEAC-F84D-A66E-870989F6FC36}" xr6:coauthVersionLast="47" xr6:coauthVersionMax="47" xr10:uidLastSave="{00000000-0000-0000-0000-000000000000}"/>
  <bookViews>
    <workbookView xWindow="0" yWindow="500" windowWidth="51200" windowHeight="28300" firstSheet="7" activeTab="32" xr2:uid="{00000000-000D-0000-FFFF-FFFF00000000}"/>
  </bookViews>
  <sheets>
    <sheet name="表紙" sheetId="23" r:id="rId1"/>
    <sheet name="事前P1" sheetId="28" r:id="rId2"/>
    <sheet name="事前P2" sheetId="29" r:id="rId3"/>
    <sheet name="開会式" sheetId="24" r:id="rId4"/>
    <sheet name="ラリー一覧" sheetId="19" r:id="rId5"/>
    <sheet name="1地区1" sheetId="13" r:id="rId6"/>
    <sheet name="2地区1" sheetId="1" r:id="rId7"/>
    <sheet name="2地区2" sheetId="5" r:id="rId8"/>
    <sheet name="2地区3" sheetId="6" r:id="rId9"/>
    <sheet name="2地区4" sheetId="7" r:id="rId10"/>
    <sheet name="3地区1" sheetId="20" r:id="rId11"/>
    <sheet name="3地区2" sheetId="21" r:id="rId12"/>
    <sheet name="3地区3" sheetId="22" r:id="rId13"/>
    <sheet name="4地区１" sheetId="38" r:id="rId14"/>
    <sheet name="4地区2" sheetId="39" r:id="rId15"/>
    <sheet name="4地区３" sheetId="40" r:id="rId16"/>
    <sheet name="5地区1" sheetId="41" r:id="rId17"/>
    <sheet name="5地区2" sheetId="42" r:id="rId18"/>
    <sheet name="5地区3" sheetId="43" r:id="rId19"/>
    <sheet name="6地区1" sheetId="11" r:id="rId20"/>
    <sheet name="6地区2" sheetId="12" r:id="rId21"/>
    <sheet name="RS1" sheetId="26" r:id="rId22"/>
    <sheet name="RS2" sheetId="25" r:id="rId23"/>
    <sheet name="運動会一覧" sheetId="30" r:id="rId24"/>
    <sheet name="モンスターハンター" sheetId="31" r:id="rId25"/>
    <sheet name="Sheet1" sheetId="44" r:id="rId26"/>
    <sheet name="たまごをおとすな！" sheetId="32" r:id="rId27"/>
    <sheet name="(SDGｓ輪投げ)" sheetId="33" r:id="rId28"/>
    <sheet name="ウィルスをやっつけろ" sheetId="34" r:id="rId29"/>
    <sheet name="そろえよつねに" sheetId="35" r:id="rId30"/>
    <sheet name="島渡りリレー" sheetId="36" r:id="rId31"/>
    <sheet name="予備タイム競争" sheetId="37" r:id="rId32"/>
    <sheet name="閉会式" sheetId="27" r:id="rId33"/>
  </sheets>
  <definedNames>
    <definedName name="_xlnm.Print_Area" localSheetId="27">'(SDGｓ輪投げ)'!$A$1:$B$13</definedName>
    <definedName name="_xlnm.Print_Area" localSheetId="28">ウィルスをやっつけろ!$A$1:$B$13</definedName>
    <definedName name="_xlnm.Print_Area" localSheetId="29">そろえよつねに!$A$1:$B$13</definedName>
    <definedName name="_xlnm.Print_Area" localSheetId="26">'たまごをおとすな！'!$A$1:$B$13</definedName>
    <definedName name="_xlnm.Print_Area" localSheetId="24">モンスターハンター!$A$1:$B$13</definedName>
    <definedName name="_xlnm.Print_Area" localSheetId="30">島渡りリレー!$A$1:$B$13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0" l="1"/>
  <c r="D20" i="19" l="1"/>
  <c r="D19" i="19"/>
  <c r="B20" i="19"/>
  <c r="B19" i="19"/>
  <c r="H23" i="19" l="1"/>
  <c r="D18" i="19"/>
  <c r="D17" i="19"/>
  <c r="D16" i="19"/>
  <c r="D15" i="19"/>
  <c r="D14" i="19"/>
  <c r="D13" i="19"/>
  <c r="D12" i="19"/>
  <c r="D11" i="19"/>
  <c r="D10" i="19"/>
  <c r="D9" i="19"/>
  <c r="D8" i="19"/>
  <c r="D7" i="19"/>
  <c r="D6" i="19"/>
  <c r="D5" i="19"/>
  <c r="D4" i="19"/>
  <c r="B10" i="19"/>
  <c r="B9" i="19"/>
  <c r="B8" i="19"/>
  <c r="B18" i="19"/>
  <c r="B17" i="19"/>
  <c r="B16" i="19"/>
  <c r="B15" i="19"/>
  <c r="B14" i="19"/>
  <c r="B13" i="19"/>
  <c r="B12" i="19"/>
  <c r="B11" i="19"/>
  <c r="B7" i="19"/>
  <c r="B6" i="19"/>
  <c r="B5" i="19"/>
  <c r="B4" i="19"/>
  <c r="D3" i="19"/>
  <c r="B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1500-000001000000}">
      <text>
        <r>
          <rPr>
            <sz val="11"/>
            <color theme="1"/>
            <rFont val="游ゴシック"/>
            <family val="2"/>
            <scheme val="minor"/>
          </rPr>
          <t>======
ID#AAAAz--7BEM
riku okamoto    (2023-06-23 23:05:21)
資材はどのくらいを想定してるか概算でいいからわかれば追記してほしい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1600-000001000000}">
      <text>
        <r>
          <rPr>
            <sz val="11"/>
            <color theme="1"/>
            <rFont val="游ゴシック"/>
            <family val="2"/>
            <scheme val="minor"/>
          </rPr>
          <t>======
ID#AAAAz--7BEQ
riku okamoto    (2023-06-23 23:08:13)
資材の本数と長さ等、必要計数を計算して追記してほしい
------
ID#AAAAzuMvtyQ
j j    (2023-06-24 01:39:25)
了解。</t>
        </r>
      </text>
    </comment>
    <comment ref="B13" authorId="0" shapeId="0" xr:uid="{00000000-0006-0000-1600-000002000000}">
      <text>
        <r>
          <rPr>
            <sz val="11"/>
            <color theme="1"/>
            <rFont val="游ゴシック"/>
            <family val="2"/>
            <scheme val="minor"/>
          </rPr>
          <t>======
ID#AAAAz--7BEI
riku okamoto    (2023-06-23 23:04:24)
①安全管理に関する記載がないので追記してほしい
②ブリッジの設営はRSだけでできるのか、支援者が必要であればそれも追記してほしい
------
ID#AAAAzuMvtyM
j j    (2023-06-24 01:39:02)
了解。
確認お願い致します。</t>
        </r>
      </text>
    </comment>
  </commentList>
</comments>
</file>

<file path=xl/sharedStrings.xml><?xml version="1.0" encoding="utf-8"?>
<sst xmlns="http://schemas.openxmlformats.org/spreadsheetml/2006/main" count="858" uniqueCount="430">
  <si>
    <t>第15回カブラリー・第6回ビーバーラリー　地区提供プログラム概要</t>
    <rPh sb="0" eb="1">
      <t>ダイ</t>
    </rPh>
    <rPh sb="3" eb="4">
      <t>カイ</t>
    </rPh>
    <rPh sb="10" eb="11">
      <t>ダイ</t>
    </rPh>
    <rPh sb="12" eb="13">
      <t>カイ</t>
    </rPh>
    <rPh sb="21" eb="23">
      <t>チク</t>
    </rPh>
    <rPh sb="23" eb="25">
      <t>テイキョウ</t>
    </rPh>
    <rPh sb="30" eb="32">
      <t>ガイヨウ</t>
    </rPh>
    <phoneticPr fontId="1"/>
  </si>
  <si>
    <t>担当地区</t>
    <rPh sb="0" eb="4">
      <t>タントウチク</t>
    </rPh>
    <phoneticPr fontId="1"/>
  </si>
  <si>
    <t>総括責任者</t>
    <rPh sb="0" eb="2">
      <t>ソウカツ</t>
    </rPh>
    <rPh sb="2" eb="5">
      <t>セキニンシャ</t>
    </rPh>
    <phoneticPr fontId="1"/>
  </si>
  <si>
    <t>担当責任者</t>
    <rPh sb="0" eb="5">
      <t>タントウセキニンシャ</t>
    </rPh>
    <phoneticPr fontId="1"/>
  </si>
  <si>
    <t>タイトル</t>
    <phoneticPr fontId="1"/>
  </si>
  <si>
    <t>概要</t>
    <rPh sb="0" eb="2">
      <t>ガイヨウ</t>
    </rPh>
    <phoneticPr fontId="1"/>
  </si>
  <si>
    <t>必要経費</t>
    <rPh sb="0" eb="4">
      <t>ヒツヨウケイヒ</t>
    </rPh>
    <phoneticPr fontId="1"/>
  </si>
  <si>
    <t>必要面積</t>
    <rPh sb="0" eb="4">
      <t>ヒツヨウメンセキ</t>
    </rPh>
    <phoneticPr fontId="1"/>
  </si>
  <si>
    <t>資材</t>
    <rPh sb="0" eb="2">
      <t>シザイ</t>
    </rPh>
    <phoneticPr fontId="1"/>
  </si>
  <si>
    <t>その他</t>
    <rPh sb="2" eb="3">
      <t>タ</t>
    </rPh>
    <phoneticPr fontId="1"/>
  </si>
  <si>
    <t>５ｍ×５ｍ</t>
    <phoneticPr fontId="1"/>
  </si>
  <si>
    <t>所要時間</t>
  </si>
  <si>
    <t>所要時間</t>
    <rPh sb="0" eb="4">
      <t>ショヨウジカン</t>
    </rPh>
    <phoneticPr fontId="1"/>
  </si>
  <si>
    <t>参加単位</t>
  </si>
  <si>
    <t>参加単位</t>
    <rPh sb="0" eb="4">
      <t>サンカタンイ</t>
    </rPh>
    <phoneticPr fontId="1"/>
  </si>
  <si>
    <t>個人</t>
    <rPh sb="0" eb="2">
      <t>コジン</t>
    </rPh>
    <phoneticPr fontId="1"/>
  </si>
  <si>
    <t>15分</t>
    <rPh sb="2" eb="3">
      <t>フン</t>
    </rPh>
    <phoneticPr fontId="1"/>
  </si>
  <si>
    <t>第２地区</t>
  </si>
  <si>
    <t>市川地区委員長</t>
  </si>
  <si>
    <t>スカウトソング動画　〜踊ってシェアしよう〜</t>
  </si>
  <si>
    <t>・スカウトソング３曲の中から１つ選び、アクションを教わる
・練習をして、ダンス動画を最後に（30秒ほど）撮影する  ・県連盟SNSか２地区SNSにアップロードして「いいね」の数で勝負する</t>
  </si>
  <si>
    <t>スマホ</t>
  </si>
  <si>
    <t>ステージ１つ分</t>
  </si>
  <si>
    <t>なし</t>
  </si>
  <si>
    <t>課題曲は　　　　　　　　　　　　　　　　　　　　　　　　　　　　・「ヤヤヨーヨーユピ」
・「（手話ソング）」　　　　　　　　　　　　　　　　　　　　　　・「100周年記念ソング」サビの部分のみ　　　　　　　　　　　　　ダンスは自由</t>
  </si>
  <si>
    <t>モンキーブリッジ</t>
  </si>
  <si>
    <t>長柄２本×２組、ロープ、杭15〜６本</t>
  </si>
  <si>
    <t>モンキーブリッジを製作し、参加者にわたってもらうだけ</t>
  </si>
  <si>
    <t>渡るまで秩序正しく待つこと</t>
  </si>
  <si>
    <t>第２地区</t>
    <rPh sb="0" eb="1">
      <t>ダイ</t>
    </rPh>
    <rPh sb="2" eb="4">
      <t>チク</t>
    </rPh>
    <phoneticPr fontId="1"/>
  </si>
  <si>
    <t>ウッドメダルづくり</t>
    <phoneticPr fontId="1"/>
  </si>
  <si>
    <t xml:space="preserve">○　丸太（枝）を切ってウッドメダルづくり
①のこぎりを使い、自分で枝を切り、やすりをかける。
②片面に記念スタンプを押印。
③もう片面には自分で好きな絵を描く。
④穴をあけ、紐を付けたら完成。
</t>
    <rPh sb="2" eb="4">
      <t>マルタ</t>
    </rPh>
    <rPh sb="5" eb="6">
      <t>エダ</t>
    </rPh>
    <rPh sb="8" eb="9">
      <t>キ</t>
    </rPh>
    <rPh sb="27" eb="28">
      <t>ツカ</t>
    </rPh>
    <rPh sb="30" eb="32">
      <t>ジブン</t>
    </rPh>
    <rPh sb="33" eb="34">
      <t>エダ</t>
    </rPh>
    <rPh sb="35" eb="36">
      <t>キ</t>
    </rPh>
    <rPh sb="48" eb="50">
      <t>カタメン</t>
    </rPh>
    <rPh sb="51" eb="53">
      <t>キネン</t>
    </rPh>
    <rPh sb="58" eb="60">
      <t>オウイン</t>
    </rPh>
    <rPh sb="65" eb="67">
      <t>カタメン</t>
    </rPh>
    <rPh sb="69" eb="71">
      <t>ジブン</t>
    </rPh>
    <rPh sb="72" eb="73">
      <t>ス</t>
    </rPh>
    <rPh sb="75" eb="76">
      <t>エ</t>
    </rPh>
    <rPh sb="77" eb="78">
      <t>カ</t>
    </rPh>
    <rPh sb="82" eb="83">
      <t>アナ</t>
    </rPh>
    <rPh sb="87" eb="88">
      <t>ヒモ</t>
    </rPh>
    <rPh sb="89" eb="90">
      <t>ツ</t>
    </rPh>
    <rPh sb="93" eb="95">
      <t>カンセイ</t>
    </rPh>
    <phoneticPr fontId="1"/>
  </si>
  <si>
    <t>　１５分</t>
    <rPh sb="3" eb="4">
      <t>フン</t>
    </rPh>
    <phoneticPr fontId="1"/>
  </si>
  <si>
    <t>　①　直径８～９センチの枝　　②　のこぎり　５丁程度　
　③　枝切り用の台座丸太　４個程度　④　穴開けドリル
　⑤　記念スタンプ　　⑥　絵描き用マジック　⑦　紙やすり　</t>
    <rPh sb="3" eb="5">
      <t>チョッケイ</t>
    </rPh>
    <rPh sb="12" eb="13">
      <t>エダ</t>
    </rPh>
    <rPh sb="23" eb="24">
      <t>チョウ</t>
    </rPh>
    <rPh sb="24" eb="26">
      <t>テイド</t>
    </rPh>
    <rPh sb="31" eb="32">
      <t>エダ</t>
    </rPh>
    <rPh sb="32" eb="33">
      <t>キリ</t>
    </rPh>
    <rPh sb="34" eb="35">
      <t>ヨウ</t>
    </rPh>
    <rPh sb="36" eb="38">
      <t>ダイザ</t>
    </rPh>
    <rPh sb="38" eb="40">
      <t>マルタ</t>
    </rPh>
    <rPh sb="42" eb="43">
      <t>コ</t>
    </rPh>
    <rPh sb="43" eb="45">
      <t>テイド</t>
    </rPh>
    <rPh sb="48" eb="50">
      <t>アナア</t>
    </rPh>
    <rPh sb="58" eb="60">
      <t>キネン</t>
    </rPh>
    <rPh sb="68" eb="70">
      <t>エカ</t>
    </rPh>
    <rPh sb="71" eb="72">
      <t>ヨウ</t>
    </rPh>
    <rPh sb="79" eb="80">
      <t>カミ</t>
    </rPh>
    <phoneticPr fontId="1"/>
  </si>
  <si>
    <t>・のこぎりを使用するので、平坦で安全な場所にブースを設けてほしい。</t>
    <rPh sb="6" eb="8">
      <t>シヨウ</t>
    </rPh>
    <rPh sb="13" eb="15">
      <t>ヘイタン</t>
    </rPh>
    <rPh sb="16" eb="18">
      <t>アンゼン</t>
    </rPh>
    <rPh sb="19" eb="21">
      <t>バショ</t>
    </rPh>
    <rPh sb="26" eb="27">
      <t>モウ</t>
    </rPh>
    <phoneticPr fontId="1"/>
  </si>
  <si>
    <t>竹ぽっくりde競争</t>
    <rPh sb="0" eb="1">
      <t>タケ</t>
    </rPh>
    <rPh sb="7" eb="9">
      <t>キョウソウ</t>
    </rPh>
    <phoneticPr fontId="1"/>
  </si>
  <si>
    <t xml:space="preserve">○竹で作ったぽっくりで競争。
・短く切った竹に紐を通した２つのぽっくりに乗って競争します。
</t>
    <rPh sb="1" eb="2">
      <t>タケ</t>
    </rPh>
    <rPh sb="3" eb="4">
      <t>ツク</t>
    </rPh>
    <rPh sb="11" eb="13">
      <t>キョウソウ</t>
    </rPh>
    <rPh sb="16" eb="17">
      <t>ミジカ</t>
    </rPh>
    <rPh sb="18" eb="19">
      <t>キ</t>
    </rPh>
    <rPh sb="21" eb="22">
      <t>タケ</t>
    </rPh>
    <rPh sb="23" eb="24">
      <t>ヒモ</t>
    </rPh>
    <rPh sb="25" eb="26">
      <t>トオ</t>
    </rPh>
    <rPh sb="36" eb="37">
      <t>ノ</t>
    </rPh>
    <rPh sb="39" eb="41">
      <t>キョウソウ</t>
    </rPh>
    <phoneticPr fontId="1"/>
  </si>
  <si>
    <t>　組（５名程度）</t>
    <rPh sb="1" eb="2">
      <t>クミ</t>
    </rPh>
    <rPh sb="4" eb="5">
      <t>メイ</t>
    </rPh>
    <rPh sb="5" eb="7">
      <t>テイド</t>
    </rPh>
    <phoneticPr fontId="1"/>
  </si>
  <si>
    <t>　①　竹ぽっくり　（事前準備）　</t>
    <rPh sb="3" eb="4">
      <t>タケ</t>
    </rPh>
    <rPh sb="10" eb="12">
      <t>ジゼン</t>
    </rPh>
    <rPh sb="12" eb="14">
      <t>ジュンビ</t>
    </rPh>
    <phoneticPr fontId="1"/>
  </si>
  <si>
    <t>・転んでも怪我をしない芝生の場所にブースを設けてほしい。</t>
    <rPh sb="1" eb="2">
      <t>コロ</t>
    </rPh>
    <rPh sb="5" eb="7">
      <t>ケガ</t>
    </rPh>
    <rPh sb="11" eb="13">
      <t>シバフ</t>
    </rPh>
    <rPh sb="14" eb="16">
      <t>バショ</t>
    </rPh>
    <rPh sb="21" eb="22">
      <t>モウ</t>
    </rPh>
    <phoneticPr fontId="1"/>
  </si>
  <si>
    <t>市川　地区委員長</t>
  </si>
  <si>
    <t>投てき器修理、製作費5000円</t>
    <rPh sb="4" eb="6">
      <t>シュウリ</t>
    </rPh>
    <rPh sb="7" eb="9">
      <t>セイサク</t>
    </rPh>
    <rPh sb="9" eb="10">
      <t>ヒ</t>
    </rPh>
    <rPh sb="14" eb="15">
      <t>エン</t>
    </rPh>
    <phoneticPr fontId="1"/>
  </si>
  <si>
    <t>10m×20m程度</t>
    <rPh sb="7" eb="9">
      <t>テイド</t>
    </rPh>
    <phoneticPr fontId="1"/>
  </si>
  <si>
    <t>投石器2台、テニスボール、ボールキャッチする炊具</t>
    <rPh sb="4" eb="5">
      <t>ダイ</t>
    </rPh>
    <rPh sb="22" eb="24">
      <t>スイグ</t>
    </rPh>
    <phoneticPr fontId="1"/>
  </si>
  <si>
    <t>10分</t>
    <rPh sb="2" eb="3">
      <t>フン</t>
    </rPh>
    <phoneticPr fontId="1"/>
  </si>
  <si>
    <t>組（5人程度を想定）、その場でグループを作れば個人でも参加可</t>
    <rPh sb="0" eb="1">
      <t>クミ</t>
    </rPh>
    <rPh sb="3" eb="4">
      <t>ニン</t>
    </rPh>
    <rPh sb="4" eb="6">
      <t>テイド</t>
    </rPh>
    <rPh sb="7" eb="9">
      <t>ソウテイ</t>
    </rPh>
    <rPh sb="13" eb="14">
      <t>バ</t>
    </rPh>
    <rPh sb="20" eb="21">
      <t>ツク</t>
    </rPh>
    <rPh sb="23" eb="25">
      <t>コジン</t>
    </rPh>
    <rPh sb="27" eb="29">
      <t>サンカ</t>
    </rPh>
    <rPh sb="29" eb="30">
      <t>カ</t>
    </rPh>
    <phoneticPr fontId="1"/>
  </si>
  <si>
    <t xml:space="preserve">〇投てき器から発射されたテニスボールをキャッチする
・参加者はボールをキャッチする道具を選ぶ。（ザル、ボール、大鍋、小鍋、お椀、お玉など）
・担当者が投てき器にテニスボールを数個セットし、前方に発射する。
・参加者は発射されたボールを自分の選んだ道具でキャッチする。
・小さい道具でキャッチすれば高得点が得られる。
・最初、練習したあと本番を何回か行い、組ごとの得点を競う。
</t>
    <rPh sb="7" eb="9">
      <t>ハッシャ</t>
    </rPh>
    <rPh sb="27" eb="30">
      <t>サンカシャ</t>
    </rPh>
    <rPh sb="41" eb="43">
      <t>ドウグ</t>
    </rPh>
    <rPh sb="44" eb="45">
      <t>エラ</t>
    </rPh>
    <rPh sb="55" eb="57">
      <t>オオナベ</t>
    </rPh>
    <rPh sb="58" eb="60">
      <t>コナベ</t>
    </rPh>
    <rPh sb="62" eb="63">
      <t>ワン</t>
    </rPh>
    <rPh sb="65" eb="66">
      <t>タマ</t>
    </rPh>
    <rPh sb="71" eb="74">
      <t>タントウシャ</t>
    </rPh>
    <rPh sb="87" eb="89">
      <t>スウコ</t>
    </rPh>
    <rPh sb="94" eb="96">
      <t>ゼンポウ</t>
    </rPh>
    <rPh sb="97" eb="99">
      <t>ハッシャ</t>
    </rPh>
    <rPh sb="104" eb="107">
      <t>サンカシャ</t>
    </rPh>
    <rPh sb="108" eb="110">
      <t>ハッシャ</t>
    </rPh>
    <rPh sb="117" eb="119">
      <t>ジブン</t>
    </rPh>
    <rPh sb="120" eb="121">
      <t>エラ</t>
    </rPh>
    <rPh sb="123" eb="125">
      <t>ドウグ</t>
    </rPh>
    <rPh sb="135" eb="136">
      <t>チイ</t>
    </rPh>
    <rPh sb="138" eb="140">
      <t>ドウグ</t>
    </rPh>
    <rPh sb="148" eb="151">
      <t>コウトクテン</t>
    </rPh>
    <rPh sb="152" eb="153">
      <t>エ</t>
    </rPh>
    <rPh sb="159" eb="161">
      <t>サイショ</t>
    </rPh>
    <rPh sb="162" eb="164">
      <t>レンシュウ</t>
    </rPh>
    <rPh sb="168" eb="170">
      <t>ホンバン</t>
    </rPh>
    <rPh sb="171" eb="173">
      <t>ナンカイ</t>
    </rPh>
    <rPh sb="174" eb="175">
      <t>オコナ</t>
    </rPh>
    <rPh sb="177" eb="178">
      <t>クミ</t>
    </rPh>
    <rPh sb="181" eb="183">
      <t>トクテン</t>
    </rPh>
    <rPh sb="184" eb="185">
      <t>キソ</t>
    </rPh>
    <phoneticPr fontId="1"/>
  </si>
  <si>
    <t>炊具でボールキャッチ</t>
    <rPh sb="0" eb="2">
      <t>スイグ</t>
    </rPh>
    <phoneticPr fontId="1"/>
  </si>
  <si>
    <t>桜井英樹（つくば第1団BS隊長）　</t>
    <rPh sb="8" eb="9">
      <t>ダイ</t>
    </rPh>
    <rPh sb="10" eb="11">
      <t>ダン</t>
    </rPh>
    <rPh sb="13" eb="15">
      <t>タイチョウ</t>
    </rPh>
    <phoneticPr fontId="1"/>
  </si>
  <si>
    <t>工藤国子</t>
    <rPh sb="0" eb="2">
      <t>クドウ</t>
    </rPh>
    <rPh sb="2" eb="4">
      <t>クニコ</t>
    </rPh>
    <phoneticPr fontId="1"/>
  </si>
  <si>
    <t>第4地区</t>
    <rPh sb="0" eb="1">
      <t>ダイ</t>
    </rPh>
    <rPh sb="2" eb="4">
      <t>チク</t>
    </rPh>
    <phoneticPr fontId="1"/>
  </si>
  <si>
    <t>第４地区</t>
    <rPh sb="0" eb="1">
      <t>ダイ</t>
    </rPh>
    <rPh sb="2" eb="4">
      <t>チク</t>
    </rPh>
    <phoneticPr fontId="1"/>
  </si>
  <si>
    <t>柳谷祐樹（つくば３団BS隊長）</t>
    <rPh sb="0" eb="2">
      <t>ヤナギヤ</t>
    </rPh>
    <rPh sb="2" eb="4">
      <t>ユウキ</t>
    </rPh>
    <rPh sb="9" eb="10">
      <t>ダン</t>
    </rPh>
    <rPh sb="12" eb="14">
      <t>タイチョウ</t>
    </rPh>
    <phoneticPr fontId="1"/>
  </si>
  <si>
    <t>観察・推理・時の運！精魂込めて蹴っ飛ばせ！！</t>
    <rPh sb="0" eb="2">
      <t>カンサツ</t>
    </rPh>
    <rPh sb="3" eb="5">
      <t>スイリ</t>
    </rPh>
    <rPh sb="6" eb="7">
      <t>トキ</t>
    </rPh>
    <rPh sb="8" eb="9">
      <t>ウン</t>
    </rPh>
    <rPh sb="10" eb="13">
      <t>セイコンコ</t>
    </rPh>
    <rPh sb="15" eb="16">
      <t>ケ</t>
    </rPh>
    <rPh sb="17" eb="18">
      <t>ト</t>
    </rPh>
    <phoneticPr fontId="1"/>
  </si>
  <si>
    <r>
      <t>観察力、推理力、時の運をかけて臨む靴飛ばし
１）会場には、靴を飛ばす的としての〇と</t>
    </r>
    <r>
      <rPr>
        <sz val="11"/>
        <color theme="1"/>
        <rFont val="Segoe UI Symbol"/>
        <family val="2"/>
      </rPr>
      <t>✘</t>
    </r>
    <r>
      <rPr>
        <sz val="11"/>
        <color theme="1"/>
        <rFont val="游ゴシック"/>
        <family val="2"/>
        <charset val="128"/>
        <scheme val="minor"/>
      </rPr>
      <t>ゾーン（カラースズランテープで囲む)10mライン、15ｍラインが用意されている。〇と</t>
    </r>
    <r>
      <rPr>
        <sz val="11"/>
        <color theme="1"/>
        <rFont val="Segoe UI Symbol"/>
        <family val="2"/>
      </rPr>
      <t>✘</t>
    </r>
    <r>
      <rPr>
        <sz val="11"/>
        <color theme="1"/>
        <rFont val="游ゴシック"/>
        <family val="2"/>
        <charset val="128"/>
      </rPr>
      <t>ゾーンは単純に左右に分けるのではなく、奥行きを持って入り組ませる。
２）クイズを出題する。クイズの内容は当日のその場に至るまでの観察力、推理力を試す内容とする（当日決める）
例）今日ここに集うカブ・ビーバーラリーは８年ぶりである〇か</t>
    </r>
    <r>
      <rPr>
        <sz val="11"/>
        <color theme="1"/>
        <rFont val="Segoe UI Symbol"/>
        <family val="2"/>
      </rPr>
      <t>✘</t>
    </r>
    <r>
      <rPr>
        <sz val="11"/>
        <color theme="1"/>
        <rFont val="游ゴシック"/>
        <family val="2"/>
        <charset val="128"/>
      </rPr>
      <t>か</t>
    </r>
    <r>
      <rPr>
        <sz val="11"/>
        <color theme="1"/>
        <rFont val="游ゴシック"/>
        <family val="2"/>
        <charset val="128"/>
        <scheme val="minor"/>
      </rPr>
      <t xml:space="preserve">
（セレモニーで〇年ぶりと明言があったとして）
3）スカウトは①クイズに答える靴飛ばし②ただひたすら距離を追及した靴飛ばしのいずれかを選び靴を飛ばす。</t>
    </r>
    <rPh sb="0" eb="3">
      <t>カンサツリョク</t>
    </rPh>
    <rPh sb="4" eb="7">
      <t>スイリリョク</t>
    </rPh>
    <rPh sb="8" eb="9">
      <t>トキ</t>
    </rPh>
    <rPh sb="10" eb="11">
      <t>ウン</t>
    </rPh>
    <rPh sb="15" eb="16">
      <t>ノゾ</t>
    </rPh>
    <rPh sb="17" eb="18">
      <t>クツ</t>
    </rPh>
    <rPh sb="18" eb="19">
      <t>ト</t>
    </rPh>
    <rPh sb="24" eb="26">
      <t>カイジョウ</t>
    </rPh>
    <rPh sb="25" eb="26">
      <t>ジョウ</t>
    </rPh>
    <rPh sb="29" eb="30">
      <t>クツ</t>
    </rPh>
    <rPh sb="31" eb="32">
      <t>ト</t>
    </rPh>
    <rPh sb="34" eb="35">
      <t>マト</t>
    </rPh>
    <rPh sb="57" eb="58">
      <t>カコ</t>
    </rPh>
    <rPh sb="74" eb="76">
      <t>ヨウイ</t>
    </rPh>
    <rPh sb="89" eb="91">
      <t>タンジュン</t>
    </rPh>
    <rPh sb="92" eb="94">
      <t>サユウ</t>
    </rPh>
    <rPh sb="95" eb="96">
      <t>ワ</t>
    </rPh>
    <rPh sb="104" eb="106">
      <t>オクユ</t>
    </rPh>
    <rPh sb="108" eb="109">
      <t>モ</t>
    </rPh>
    <rPh sb="111" eb="112">
      <t>イ</t>
    </rPh>
    <rPh sb="113" eb="114">
      <t>ク</t>
    </rPh>
    <rPh sb="125" eb="127">
      <t>シュツダイ</t>
    </rPh>
    <rPh sb="134" eb="136">
      <t>ナイヨウ</t>
    </rPh>
    <rPh sb="137" eb="139">
      <t>トウジツ</t>
    </rPh>
    <rPh sb="142" eb="143">
      <t>バ</t>
    </rPh>
    <rPh sb="144" eb="145">
      <t>イタ</t>
    </rPh>
    <rPh sb="149" eb="152">
      <t>カンサツリョク</t>
    </rPh>
    <rPh sb="153" eb="156">
      <t>スイリリョク</t>
    </rPh>
    <rPh sb="157" eb="158">
      <t>タメ</t>
    </rPh>
    <rPh sb="159" eb="161">
      <t>ナイヨウ</t>
    </rPh>
    <rPh sb="165" eb="168">
      <t>トウジツキ</t>
    </rPh>
    <rPh sb="172" eb="173">
      <t>レイ</t>
    </rPh>
    <rPh sb="174" eb="176">
      <t>キョウ</t>
    </rPh>
    <rPh sb="179" eb="180">
      <t>ツド</t>
    </rPh>
    <rPh sb="193" eb="194">
      <t>ネン</t>
    </rPh>
    <rPh sb="212" eb="213">
      <t>ネン</t>
    </rPh>
    <rPh sb="216" eb="218">
      <t>メイゲン</t>
    </rPh>
    <rPh sb="239" eb="240">
      <t>コタ</t>
    </rPh>
    <rPh sb="242" eb="244">
      <t>クツト</t>
    </rPh>
    <rPh sb="253" eb="255">
      <t>キョリ</t>
    </rPh>
    <rPh sb="256" eb="258">
      <t>ツイキュウ</t>
    </rPh>
    <rPh sb="260" eb="262">
      <t>クツト</t>
    </rPh>
    <rPh sb="270" eb="271">
      <t>エラ</t>
    </rPh>
    <rPh sb="272" eb="273">
      <t>クツ</t>
    </rPh>
    <rPh sb="274" eb="275">
      <t>ト</t>
    </rPh>
    <phoneticPr fontId="1"/>
  </si>
  <si>
    <t>５分</t>
    <rPh sb="1" eb="2">
      <t>フン</t>
    </rPh>
    <phoneticPr fontId="1"/>
  </si>
  <si>
    <r>
      <t>・解答ゾーンや距離を示すスズランテープ
・解答（〇</t>
    </r>
    <r>
      <rPr>
        <sz val="11"/>
        <color theme="1"/>
        <rFont val="Segoe UI Symbol"/>
        <family val="2"/>
      </rPr>
      <t>✘</t>
    </r>
    <r>
      <rPr>
        <sz val="11"/>
        <color theme="1"/>
        <rFont val="游ゴシック"/>
        <family val="2"/>
        <charset val="128"/>
        <scheme val="minor"/>
      </rPr>
      <t>）や距離を示すプラカード
・記録用紙</t>
    </r>
    <rPh sb="1" eb="3">
      <t>カイトウ</t>
    </rPh>
    <rPh sb="7" eb="9">
      <t>キョリ</t>
    </rPh>
    <rPh sb="10" eb="11">
      <t>シメ</t>
    </rPh>
    <rPh sb="21" eb="23">
      <t>カイトウ</t>
    </rPh>
    <rPh sb="28" eb="30">
      <t>キョリ</t>
    </rPh>
    <rPh sb="31" eb="32">
      <t>シメ</t>
    </rPh>
    <rPh sb="40" eb="44">
      <t>キロクヨウシ</t>
    </rPh>
    <phoneticPr fontId="1"/>
  </si>
  <si>
    <t>幅15ｍ　奥行20ｍ</t>
    <rPh sb="0" eb="1">
      <t>ハバ</t>
    </rPh>
    <rPh sb="5" eb="7">
      <t>オクユキ</t>
    </rPh>
    <phoneticPr fontId="1"/>
  </si>
  <si>
    <t>1,000円</t>
    <rPh sb="5" eb="6">
      <t>エン</t>
    </rPh>
    <phoneticPr fontId="1"/>
  </si>
  <si>
    <t>4地区</t>
    <rPh sb="1" eb="3">
      <t>チク</t>
    </rPh>
    <phoneticPr fontId="1"/>
  </si>
  <si>
    <t>岡田浩（神栖1団BS隊長）</t>
    <rPh sb="0" eb="2">
      <t>オカダ</t>
    </rPh>
    <rPh sb="2" eb="3">
      <t>ヒロシ</t>
    </rPh>
    <rPh sb="4" eb="6">
      <t>カミス</t>
    </rPh>
    <rPh sb="7" eb="8">
      <t>ダン</t>
    </rPh>
    <rPh sb="10" eb="12">
      <t>タイチョウ</t>
    </rPh>
    <phoneticPr fontId="1"/>
  </si>
  <si>
    <t>紙飛行機よ「舞いあがれ」</t>
    <rPh sb="0" eb="4">
      <t>カミヒコウキ</t>
    </rPh>
    <rPh sb="6" eb="7">
      <t>マ</t>
    </rPh>
    <phoneticPr fontId="1"/>
  </si>
  <si>
    <t>紙飛行機を自由に折り、定位置より飛ばし、プラスチック板滑走路に
無事着陸した数をポイントにして組対抗とする。
飛行エリア（発着アリアは、事前にブルーシート及びプラボードを固定し作成して置く。雨天時の室内での実施は、コンテナを並べ着陸地とし、コンテナに入った数を組得点とする。</t>
    <rPh sb="0" eb="4">
      <t>カミヒコウキ</t>
    </rPh>
    <rPh sb="5" eb="7">
      <t>ジユウ</t>
    </rPh>
    <rPh sb="8" eb="9">
      <t>オ</t>
    </rPh>
    <rPh sb="11" eb="14">
      <t>テイイチ</t>
    </rPh>
    <rPh sb="16" eb="17">
      <t>ト</t>
    </rPh>
    <rPh sb="26" eb="27">
      <t>イタ</t>
    </rPh>
    <rPh sb="27" eb="30">
      <t>カッソウロ</t>
    </rPh>
    <rPh sb="32" eb="34">
      <t>ブジ</t>
    </rPh>
    <rPh sb="34" eb="36">
      <t>チャクリク</t>
    </rPh>
    <rPh sb="38" eb="39">
      <t>カズ</t>
    </rPh>
    <rPh sb="47" eb="48">
      <t>クミ</t>
    </rPh>
    <rPh sb="48" eb="50">
      <t>タイコウ</t>
    </rPh>
    <rPh sb="55" eb="57">
      <t>ヒコウ</t>
    </rPh>
    <rPh sb="61" eb="63">
      <t>ハッチャク</t>
    </rPh>
    <rPh sb="68" eb="70">
      <t>ジゼン</t>
    </rPh>
    <rPh sb="77" eb="78">
      <t>オヨ</t>
    </rPh>
    <rPh sb="85" eb="87">
      <t>コテイ</t>
    </rPh>
    <rPh sb="88" eb="90">
      <t>サクセイ</t>
    </rPh>
    <rPh sb="92" eb="93">
      <t>オ</t>
    </rPh>
    <rPh sb="95" eb="98">
      <t>ウテンジ</t>
    </rPh>
    <rPh sb="99" eb="101">
      <t>シツナイ</t>
    </rPh>
    <rPh sb="103" eb="105">
      <t>ジッシ</t>
    </rPh>
    <rPh sb="112" eb="113">
      <t>ナラ</t>
    </rPh>
    <phoneticPr fontId="1"/>
  </si>
  <si>
    <t>組単位</t>
    <rPh sb="0" eb="3">
      <t>クミタンイ</t>
    </rPh>
    <phoneticPr fontId="1"/>
  </si>
  <si>
    <t>10分/組</t>
    <rPh sb="2" eb="3">
      <t>フン</t>
    </rPh>
    <rPh sb="4" eb="5">
      <t>クミ</t>
    </rPh>
    <phoneticPr fontId="1"/>
  </si>
  <si>
    <t>折り紙、コピー用紙、マジック、セロハンテープ、コンテナ、テーブ
ル、ロープ、ガムテープ、プラボード、ブルーシート</t>
    <rPh sb="0" eb="1">
      <t>オ</t>
    </rPh>
    <rPh sb="2" eb="3">
      <t>ガミ</t>
    </rPh>
    <rPh sb="7" eb="9">
      <t>ヨウシ</t>
    </rPh>
    <phoneticPr fontId="1"/>
  </si>
  <si>
    <t>野外　≒６ｍ×６ｍ　　室内　状況に応じて縮小</t>
    <rPh sb="0" eb="2">
      <t>ヤガイ</t>
    </rPh>
    <rPh sb="11" eb="13">
      <t>シツナイ</t>
    </rPh>
    <rPh sb="14" eb="16">
      <t>ジョウキョウ</t>
    </rPh>
    <rPh sb="17" eb="18">
      <t>オウ</t>
    </rPh>
    <rPh sb="20" eb="22">
      <t>シュクショウ</t>
    </rPh>
    <phoneticPr fontId="1"/>
  </si>
  <si>
    <t>約2000円程度</t>
    <rPh sb="0" eb="1">
      <t>ヤク</t>
    </rPh>
    <rPh sb="5" eb="8">
      <t>エンテイド</t>
    </rPh>
    <phoneticPr fontId="1"/>
  </si>
  <si>
    <t>第6地区</t>
    <rPh sb="0" eb="1">
      <t>ダイ</t>
    </rPh>
    <rPh sb="2" eb="4">
      <t>チク</t>
    </rPh>
    <phoneticPr fontId="1"/>
  </si>
  <si>
    <t>西嶋　由貴子</t>
    <rPh sb="0" eb="2">
      <t>ニシジマ</t>
    </rPh>
    <rPh sb="3" eb="6">
      <t>ユキコ</t>
    </rPh>
    <phoneticPr fontId="1"/>
  </si>
  <si>
    <t>平野　達也（取手3団　BS隊長）</t>
    <rPh sb="0" eb="2">
      <t>ヒラノ</t>
    </rPh>
    <rPh sb="3" eb="5">
      <t>タツヤ</t>
    </rPh>
    <rPh sb="6" eb="8">
      <t>トリデ</t>
    </rPh>
    <rPh sb="9" eb="10">
      <t>ダン</t>
    </rPh>
    <rPh sb="13" eb="15">
      <t>タイチョウ</t>
    </rPh>
    <phoneticPr fontId="1"/>
  </si>
  <si>
    <t>輪投げゲーム</t>
    <rPh sb="0" eb="2">
      <t>ワナ</t>
    </rPh>
    <phoneticPr fontId="1"/>
  </si>
  <si>
    <t>〇団で保有している輪投げ用具を使いゲームをする。
一定数の輪を（班？個人？）渡して、得点を競うゲーム。
ビーバー、カブ、世代に応じて投げる位置を変更するなど。</t>
    <rPh sb="1" eb="2">
      <t>ダン</t>
    </rPh>
    <rPh sb="3" eb="5">
      <t>ホユウ</t>
    </rPh>
    <rPh sb="9" eb="11">
      <t>ワナ</t>
    </rPh>
    <rPh sb="12" eb="14">
      <t>ヨウグ</t>
    </rPh>
    <rPh sb="15" eb="16">
      <t>ツカ</t>
    </rPh>
    <rPh sb="25" eb="28">
      <t>イッテイスウ</t>
    </rPh>
    <rPh sb="29" eb="30">
      <t>ワ</t>
    </rPh>
    <rPh sb="32" eb="33">
      <t>ハン</t>
    </rPh>
    <rPh sb="34" eb="36">
      <t>コジン</t>
    </rPh>
    <rPh sb="38" eb="39">
      <t>ワタ</t>
    </rPh>
    <rPh sb="42" eb="44">
      <t>トクテン</t>
    </rPh>
    <rPh sb="45" eb="46">
      <t>キソ</t>
    </rPh>
    <rPh sb="60" eb="62">
      <t>セダイ</t>
    </rPh>
    <rPh sb="63" eb="64">
      <t>オウ</t>
    </rPh>
    <rPh sb="66" eb="67">
      <t>ナ</t>
    </rPh>
    <rPh sb="69" eb="71">
      <t>イチ</t>
    </rPh>
    <rPh sb="72" eb="74">
      <t>ヘンコウ</t>
    </rPh>
    <phoneticPr fontId="1"/>
  </si>
  <si>
    <t>班5人位（カブ、ビーバー混合）</t>
    <rPh sb="0" eb="1">
      <t>ハン</t>
    </rPh>
    <rPh sb="2" eb="3">
      <t>ニン</t>
    </rPh>
    <rPh sb="3" eb="4">
      <t>クライ</t>
    </rPh>
    <rPh sb="12" eb="14">
      <t>コンゴウ</t>
    </rPh>
    <phoneticPr fontId="1"/>
  </si>
  <si>
    <t>記録用　机１　椅子１
輪投げ用具は取手第3団で用意</t>
    <rPh sb="0" eb="3">
      <t>キロクヨウ</t>
    </rPh>
    <rPh sb="4" eb="5">
      <t>ツクエ</t>
    </rPh>
    <rPh sb="7" eb="9">
      <t>イス</t>
    </rPh>
    <rPh sb="11" eb="13">
      <t>ワナ</t>
    </rPh>
    <rPh sb="14" eb="16">
      <t>ヨウグ</t>
    </rPh>
    <rPh sb="17" eb="19">
      <t>トリデ</t>
    </rPh>
    <rPh sb="19" eb="20">
      <t>ダイ</t>
    </rPh>
    <rPh sb="21" eb="22">
      <t>ダン</t>
    </rPh>
    <rPh sb="23" eb="25">
      <t>ヨウイ</t>
    </rPh>
    <phoneticPr fontId="1"/>
  </si>
  <si>
    <t>5メートル×5メートル</t>
    <phoneticPr fontId="1"/>
  </si>
  <si>
    <t>費用はかかりません</t>
    <rPh sb="0" eb="2">
      <t>ヒヨウ</t>
    </rPh>
    <phoneticPr fontId="1"/>
  </si>
  <si>
    <t>守谷第１団</t>
    <rPh sb="0" eb="2">
      <t>モリヤ</t>
    </rPh>
    <rPh sb="2" eb="3">
      <t>ダイ</t>
    </rPh>
    <rPh sb="4" eb="5">
      <t>ダン</t>
    </rPh>
    <phoneticPr fontId="1"/>
  </si>
  <si>
    <t>カウボーリング</t>
    <phoneticPr fontId="1"/>
  </si>
  <si>
    <t>４～５ｍ先にペットボトルを置き
ロープを投げて倒す
ペットボトルごとに点数を付けて合計点を競う
個人の場合は２投、グループは１人１投
もしくは
大量のペットボトルを何秒で全部倒せるか
グループの場合は全員一緒にやる</t>
    <phoneticPr fontId="1"/>
  </si>
  <si>
    <t>個人、グループ</t>
    <rPh sb="0" eb="2">
      <t>コジン</t>
    </rPh>
    <phoneticPr fontId="1"/>
  </si>
  <si>
    <t>5分</t>
    <rPh sb="1" eb="2">
      <t>フン</t>
    </rPh>
    <phoneticPr fontId="1"/>
  </si>
  <si>
    <t>６ｍロープ数本、ペットボトル</t>
    <rPh sb="5" eb="7">
      <t>スウホン</t>
    </rPh>
    <phoneticPr fontId="1"/>
  </si>
  <si>
    <t>25㎡</t>
    <phoneticPr fontId="1"/>
  </si>
  <si>
    <t>５００円</t>
    <rPh sb="3" eb="4">
      <t>エン</t>
    </rPh>
    <phoneticPr fontId="1"/>
  </si>
  <si>
    <t>第一地区</t>
    <rPh sb="0" eb="4">
      <t>ダイイチチク</t>
    </rPh>
    <phoneticPr fontId="1"/>
  </si>
  <si>
    <t>地区ベンチャー・ローバー特別委員会</t>
    <rPh sb="0" eb="2">
      <t>チク</t>
    </rPh>
    <rPh sb="12" eb="17">
      <t>トクベツイインカイ</t>
    </rPh>
    <phoneticPr fontId="1"/>
  </si>
  <si>
    <t>崖向こうに水を届けろ！</t>
    <rPh sb="0" eb="1">
      <t>ガケ</t>
    </rPh>
    <rPh sb="1" eb="2">
      <t>ム</t>
    </rPh>
    <rPh sb="5" eb="6">
      <t>ミズ</t>
    </rPh>
    <rPh sb="7" eb="8">
      <t>トド</t>
    </rPh>
    <phoneticPr fontId="1"/>
  </si>
  <si>
    <t>リレー方式で水運び　　（２人×２組）
　（１）用意したコップに水を入れてもらう
　（２）コップを板に載せて、２人組でコースに沿って運ぶ
　（３）真ん中の机でもう片方の２人組にコップ・板を渡す。
　（４）ゴールまで水を届けるとクリア
　※届けた水量・時間でランキングにする</t>
    <rPh sb="3" eb="5">
      <t>ホウシキ</t>
    </rPh>
    <rPh sb="6" eb="7">
      <t>ミズ</t>
    </rPh>
    <rPh sb="7" eb="8">
      <t>ハコ</t>
    </rPh>
    <rPh sb="13" eb="14">
      <t>ニン</t>
    </rPh>
    <rPh sb="16" eb="17">
      <t>クミ</t>
    </rPh>
    <rPh sb="23" eb="25">
      <t>ヨウイ</t>
    </rPh>
    <rPh sb="31" eb="32">
      <t>ミズ</t>
    </rPh>
    <rPh sb="33" eb="34">
      <t>イ</t>
    </rPh>
    <rPh sb="48" eb="49">
      <t>イタ</t>
    </rPh>
    <rPh sb="50" eb="51">
      <t>ノ</t>
    </rPh>
    <rPh sb="55" eb="56">
      <t>ニン</t>
    </rPh>
    <rPh sb="56" eb="57">
      <t>クミ</t>
    </rPh>
    <rPh sb="62" eb="63">
      <t>ソ</t>
    </rPh>
    <rPh sb="65" eb="66">
      <t>ハコ</t>
    </rPh>
    <rPh sb="72" eb="73">
      <t>マ</t>
    </rPh>
    <rPh sb="74" eb="75">
      <t>ナカ</t>
    </rPh>
    <rPh sb="76" eb="77">
      <t>ツクエ</t>
    </rPh>
    <rPh sb="80" eb="82">
      <t>カタホウ</t>
    </rPh>
    <rPh sb="84" eb="86">
      <t>ニングミ</t>
    </rPh>
    <rPh sb="91" eb="92">
      <t>イタ</t>
    </rPh>
    <rPh sb="93" eb="94">
      <t>ワタ</t>
    </rPh>
    <rPh sb="106" eb="107">
      <t>ミズ</t>
    </rPh>
    <rPh sb="108" eb="109">
      <t>トド</t>
    </rPh>
    <rPh sb="118" eb="119">
      <t>トド</t>
    </rPh>
    <rPh sb="121" eb="122">
      <t>ミズ</t>
    </rPh>
    <rPh sb="122" eb="123">
      <t>リョウ</t>
    </rPh>
    <rPh sb="124" eb="126">
      <t>ジカン</t>
    </rPh>
    <phoneticPr fontId="1"/>
  </si>
  <si>
    <t>ランキング形式にする
４人/チーム (2人×２組）</t>
    <rPh sb="5" eb="7">
      <t>ケイシキ</t>
    </rPh>
    <rPh sb="12" eb="13">
      <t>ニン</t>
    </rPh>
    <rPh sb="20" eb="21">
      <t>ニン</t>
    </rPh>
    <rPh sb="23" eb="24">
      <t>クミ</t>
    </rPh>
    <phoneticPr fontId="1"/>
  </si>
  <si>
    <t>３～５分/ゲーム</t>
    <rPh sb="3" eb="4">
      <t>フン</t>
    </rPh>
    <phoneticPr fontId="1"/>
  </si>
  <si>
    <t>・板材　　　　　・障害物　　　　・コップ　　　・ペットボトル
・机　　　　　　・ロープ　　　　・バケツ　　　・簡単タープ
・椅子　　　　　・模造紙　　　　・養生テープ　・杭・ペグ等</t>
    <rPh sb="1" eb="3">
      <t>イタザイ</t>
    </rPh>
    <rPh sb="9" eb="12">
      <t>ショウガイブツ</t>
    </rPh>
    <rPh sb="32" eb="33">
      <t>ツクエ</t>
    </rPh>
    <rPh sb="55" eb="57">
      <t>カンタン</t>
    </rPh>
    <rPh sb="62" eb="64">
      <t>イス</t>
    </rPh>
    <rPh sb="70" eb="73">
      <t>モゾウシ</t>
    </rPh>
    <rPh sb="78" eb="80">
      <t>ヨウジョウ</t>
    </rPh>
    <rPh sb="85" eb="86">
      <t>クイ</t>
    </rPh>
    <rPh sb="89" eb="90">
      <t>トウ</t>
    </rPh>
    <phoneticPr fontId="1"/>
  </si>
  <si>
    <t>5ｍ　×　20m程度</t>
    <rPh sb="8" eb="10">
      <t>テイド</t>
    </rPh>
    <phoneticPr fontId="1"/>
  </si>
  <si>
    <t>4000円　（ロープ・コップ・模造紙・養生テーブ・障害物等購入費）</t>
    <rPh sb="4" eb="5">
      <t>エン</t>
    </rPh>
    <rPh sb="15" eb="17">
      <t>モゾウ</t>
    </rPh>
    <rPh sb="17" eb="18">
      <t>シ</t>
    </rPh>
    <rPh sb="19" eb="21">
      <t>ヨウジョウ</t>
    </rPh>
    <rPh sb="25" eb="27">
      <t>ショウガイ</t>
    </rPh>
    <rPh sb="27" eb="28">
      <t>ブツ</t>
    </rPh>
    <rPh sb="28" eb="29">
      <t>トウ</t>
    </rPh>
    <rPh sb="29" eb="31">
      <t>コウニュウ</t>
    </rPh>
    <rPh sb="31" eb="32">
      <t>ヒ</t>
    </rPh>
    <phoneticPr fontId="1"/>
  </si>
  <si>
    <t>第５地区</t>
    <rPh sb="0" eb="1">
      <t>ダイ</t>
    </rPh>
    <rPh sb="2" eb="4">
      <t>チク</t>
    </rPh>
    <phoneticPr fontId="1"/>
  </si>
  <si>
    <t>直径５ｃｍ程度の木製スライスにスカウトにイラストを書いてもらい、工芸品を作成する（例：ペンダント、コースター、クリスマスオーナメントなど）</t>
    <rPh sb="0" eb="2">
      <t>チョッケイ</t>
    </rPh>
    <rPh sb="5" eb="7">
      <t>テイド</t>
    </rPh>
    <rPh sb="8" eb="10">
      <t>モクセイ</t>
    </rPh>
    <rPh sb="25" eb="26">
      <t>カ</t>
    </rPh>
    <rPh sb="32" eb="35">
      <t>コウゲイヒン</t>
    </rPh>
    <rPh sb="36" eb="38">
      <t>サクセイ</t>
    </rPh>
    <rPh sb="41" eb="42">
      <t>レイ</t>
    </rPh>
    <phoneticPr fontId="1"/>
  </si>
  <si>
    <t>個人～組</t>
    <rPh sb="0" eb="2">
      <t>コジン</t>
    </rPh>
    <rPh sb="3" eb="4">
      <t>クミ</t>
    </rPh>
    <phoneticPr fontId="1"/>
  </si>
  <si>
    <t>１５分程度</t>
    <rPh sb="2" eb="3">
      <t>フン</t>
    </rPh>
    <rPh sb="3" eb="5">
      <t>テイド</t>
    </rPh>
    <phoneticPr fontId="1"/>
  </si>
  <si>
    <t>木片スライス（参加人数分）、テーブル、イス
色マジック（適量）</t>
    <rPh sb="0" eb="2">
      <t>モクヘン</t>
    </rPh>
    <rPh sb="7" eb="9">
      <t>サンカ</t>
    </rPh>
    <rPh sb="9" eb="11">
      <t>ニンズウ</t>
    </rPh>
    <rPh sb="11" eb="12">
      <t>ブン</t>
    </rPh>
    <rPh sb="22" eb="23">
      <t>イロ</t>
    </rPh>
    <rPh sb="28" eb="30">
      <t>テキリョウ</t>
    </rPh>
    <phoneticPr fontId="1"/>
  </si>
  <si>
    <t>５ｍ×５ｍ 程度</t>
    <rPh sb="6" eb="8">
      <t>テイド</t>
    </rPh>
    <phoneticPr fontId="1"/>
  </si>
  <si>
    <t>雨天時は体育館で実施</t>
    <rPh sb="0" eb="2">
      <t>ウテン</t>
    </rPh>
    <rPh sb="2" eb="3">
      <t>ジ</t>
    </rPh>
    <rPh sb="4" eb="7">
      <t>タイイクカン</t>
    </rPh>
    <rPh sb="8" eb="10">
      <t>ジッシ</t>
    </rPh>
    <phoneticPr fontId="1"/>
  </si>
  <si>
    <t>立木の間に渡したスラックラインを順番に渡っている。
スラックラインの上部に補助ロープも渡す。</t>
    <rPh sb="0" eb="2">
      <t>タチキ</t>
    </rPh>
    <rPh sb="3" eb="4">
      <t>アイダ</t>
    </rPh>
    <rPh sb="5" eb="6">
      <t>ワタ</t>
    </rPh>
    <rPh sb="16" eb="18">
      <t>ジュンバン</t>
    </rPh>
    <rPh sb="19" eb="20">
      <t>ワタ</t>
    </rPh>
    <rPh sb="34" eb="36">
      <t>ジョウブ</t>
    </rPh>
    <rPh sb="37" eb="39">
      <t>ホジョ</t>
    </rPh>
    <rPh sb="43" eb="44">
      <t>ワタ</t>
    </rPh>
    <phoneticPr fontId="1"/>
  </si>
  <si>
    <t>５分程度／人</t>
    <rPh sb="1" eb="2">
      <t>フン</t>
    </rPh>
    <rPh sb="2" eb="4">
      <t>テイド</t>
    </rPh>
    <rPh sb="5" eb="6">
      <t>ヒト</t>
    </rPh>
    <phoneticPr fontId="1"/>
  </si>
  <si>
    <t>スラックライン（４本）
テーブル、イス</t>
    <rPh sb="9" eb="10">
      <t>ホン</t>
    </rPh>
    <phoneticPr fontId="1"/>
  </si>
  <si>
    <t>１０ｍ×５ｍ</t>
    <phoneticPr fontId="1"/>
  </si>
  <si>
    <t>実施場所は適当な立木がある場所が必要
雨天時は中止</t>
    <rPh sb="0" eb="2">
      <t>ジッシ</t>
    </rPh>
    <rPh sb="2" eb="4">
      <t>バショ</t>
    </rPh>
    <rPh sb="5" eb="7">
      <t>テキトウ</t>
    </rPh>
    <rPh sb="8" eb="10">
      <t>タチキ</t>
    </rPh>
    <rPh sb="13" eb="15">
      <t>バショ</t>
    </rPh>
    <rPh sb="16" eb="18">
      <t>ヒツヨウ</t>
    </rPh>
    <rPh sb="19" eb="21">
      <t>ウテン</t>
    </rPh>
    <rPh sb="21" eb="22">
      <t>ジ</t>
    </rPh>
    <rPh sb="23" eb="25">
      <t>チュウシ</t>
    </rPh>
    <phoneticPr fontId="1"/>
  </si>
  <si>
    <t>敷地内を利用したネイチャービンゴゲームを実施する。
その際に以下のアイテムを利用し探検する。
双眼鏡、聴診器、虫眼鏡、カラーチャート</t>
    <rPh sb="0" eb="2">
      <t>シキチ</t>
    </rPh>
    <rPh sb="2" eb="3">
      <t>ナイ</t>
    </rPh>
    <rPh sb="4" eb="6">
      <t>リヨウ</t>
    </rPh>
    <rPh sb="20" eb="22">
      <t>ジッシ</t>
    </rPh>
    <rPh sb="28" eb="29">
      <t>サイ</t>
    </rPh>
    <rPh sb="30" eb="32">
      <t>イカ</t>
    </rPh>
    <rPh sb="38" eb="40">
      <t>リヨウ</t>
    </rPh>
    <rPh sb="41" eb="43">
      <t>タンケン</t>
    </rPh>
    <rPh sb="47" eb="50">
      <t>ソウガンキョウ</t>
    </rPh>
    <rPh sb="51" eb="54">
      <t>チョウシンキ</t>
    </rPh>
    <rPh sb="55" eb="58">
      <t>ムシメガネ</t>
    </rPh>
    <phoneticPr fontId="1"/>
  </si>
  <si>
    <t>ビンゴカード、双眼鏡、聴診器、虫眼鏡、カラーチャート
テーブル、イス</t>
    <phoneticPr fontId="1"/>
  </si>
  <si>
    <t>雨天時は体育館の中を探検する。</t>
    <rPh sb="4" eb="7">
      <t>タイイクカン</t>
    </rPh>
    <rPh sb="8" eb="9">
      <t>ナカ</t>
    </rPh>
    <rPh sb="10" eb="12">
      <t>タンケン</t>
    </rPh>
    <phoneticPr fontId="1"/>
  </si>
  <si>
    <t>担当</t>
    <rPh sb="0" eb="2">
      <t>タントウ</t>
    </rPh>
    <phoneticPr fontId="1"/>
  </si>
  <si>
    <t>第15回カブラリー・第6回ビーバーラリー　ラリープログラム</t>
    <rPh sb="0" eb="1">
      <t>ダイ</t>
    </rPh>
    <rPh sb="3" eb="4">
      <t>カイ</t>
    </rPh>
    <rPh sb="10" eb="11">
      <t>ダイ</t>
    </rPh>
    <rPh sb="12" eb="13">
      <t>カイ</t>
    </rPh>
    <phoneticPr fontId="1"/>
  </si>
  <si>
    <t>提供</t>
    <rPh sb="0" eb="2">
      <t>テイキョウ</t>
    </rPh>
    <phoneticPr fontId="1"/>
  </si>
  <si>
    <t>責任者</t>
    <rPh sb="0" eb="3">
      <t>セキニンシャ</t>
    </rPh>
    <phoneticPr fontId="1"/>
  </si>
  <si>
    <t>使用面積</t>
    <rPh sb="0" eb="2">
      <t>シヨウ</t>
    </rPh>
    <rPh sb="2" eb="4">
      <t>メンセキ</t>
    </rPh>
    <phoneticPr fontId="1"/>
  </si>
  <si>
    <t>予想費用</t>
    <rPh sb="0" eb="4">
      <t>ヨソウヒヨウ</t>
    </rPh>
    <phoneticPr fontId="1"/>
  </si>
  <si>
    <t>5×20</t>
    <phoneticPr fontId="1"/>
  </si>
  <si>
    <t>ステージ大</t>
    <rPh sb="4" eb="5">
      <t>ダイ</t>
    </rPh>
    <phoneticPr fontId="1"/>
  </si>
  <si>
    <t>４人/チーム (2人×２組）</t>
    <phoneticPr fontId="1"/>
  </si>
  <si>
    <t>隊または組</t>
    <phoneticPr fontId="1"/>
  </si>
  <si>
    <t>隊または組</t>
    <phoneticPr fontId="1"/>
  </si>
  <si>
    <r>
      <t>10</t>
    </r>
    <r>
      <rPr>
        <sz val="11"/>
        <color rgb="FF000000"/>
        <rFont val="ＭＳ Ｐゴシック"/>
        <family val="3"/>
        <charset val="128"/>
      </rPr>
      <t>分</t>
    </r>
    <phoneticPr fontId="1"/>
  </si>
  <si>
    <t>10分</t>
    <phoneticPr fontId="1"/>
  </si>
  <si>
    <t>No</t>
    <phoneticPr fontId="1"/>
  </si>
  <si>
    <t>第３地区</t>
    <rPh sb="0" eb="1">
      <t>ダイ</t>
    </rPh>
    <rPh sb="2" eb="4">
      <t>チク</t>
    </rPh>
    <phoneticPr fontId="1"/>
  </si>
  <si>
    <t>第１地区</t>
    <rPh sb="0" eb="1">
      <t>ダイ</t>
    </rPh>
    <rPh sb="2" eb="4">
      <t>チク</t>
    </rPh>
    <phoneticPr fontId="1"/>
  </si>
  <si>
    <t>第６地区</t>
    <rPh sb="0" eb="1">
      <t>ダイ</t>
    </rPh>
    <rPh sb="2" eb="4">
      <t>チク</t>
    </rPh>
    <phoneticPr fontId="1"/>
  </si>
  <si>
    <t>ＲＳ</t>
    <phoneticPr fontId="1"/>
  </si>
  <si>
    <t>個人〜組〜隊</t>
    <phoneticPr fontId="1"/>
  </si>
  <si>
    <r>
      <t>1</t>
    </r>
    <r>
      <rPr>
        <sz val="11"/>
        <color rgb="FF000000"/>
        <rFont val="ＭＳ Ｐゴシック"/>
        <family val="3"/>
        <charset val="128"/>
      </rPr>
      <t>〜２分／１人、ただし待ち時間が発生するかも</t>
    </r>
    <phoneticPr fontId="1"/>
  </si>
  <si>
    <r>
      <rPr>
        <sz val="11"/>
        <color theme="1"/>
        <rFont val="ＭＳ Ｐゴシック"/>
        <family val="3"/>
        <charset val="128"/>
      </rPr>
      <t>３</t>
    </r>
    <r>
      <rPr>
        <sz val="11"/>
        <color theme="1"/>
        <rFont val="Tsukushi A Round Gothic Regular"/>
        <family val="2"/>
      </rPr>
      <t>m×15m</t>
    </r>
    <phoneticPr fontId="1"/>
  </si>
  <si>
    <r>
      <rPr>
        <sz val="11"/>
        <color theme="1"/>
        <rFont val="ＭＳ Ｐゴシック"/>
        <family val="3"/>
        <charset val="128"/>
      </rPr>
      <t>ロープ代・杭代　約</t>
    </r>
    <r>
      <rPr>
        <sz val="11"/>
        <color theme="1"/>
        <rFont val="Tsukushi A Round Gothic Regular"/>
        <family val="2"/>
      </rPr>
      <t>10,000</t>
    </r>
    <r>
      <rPr>
        <sz val="11"/>
        <color theme="1"/>
        <rFont val="ＭＳ Ｐゴシック"/>
        <family val="3"/>
        <charset val="128"/>
      </rPr>
      <t>円</t>
    </r>
    <phoneticPr fontId="1"/>
  </si>
  <si>
    <r>
      <rPr>
        <sz val="11"/>
        <color rgb="FF000000"/>
        <rFont val="ＭＳ Ｐゴシック"/>
        <family val="3"/>
        <charset val="128"/>
      </rPr>
      <t>　</t>
    </r>
    <r>
      <rPr>
        <sz val="11"/>
        <color rgb="FF000000"/>
        <rFont val="Tsukushi A Round Gothic Regular"/>
        <family val="2"/>
      </rPr>
      <t>10</t>
    </r>
    <r>
      <rPr>
        <sz val="11"/>
        <color rgb="FF000000"/>
        <rFont val="ＭＳ Ｐゴシック"/>
        <family val="3"/>
        <charset val="128"/>
      </rPr>
      <t>分</t>
    </r>
    <rPh sb="3" eb="4">
      <t>フン</t>
    </rPh>
    <phoneticPr fontId="1"/>
  </si>
  <si>
    <r>
      <rPr>
        <sz val="11"/>
        <color theme="1"/>
        <rFont val="ＭＳ Ｐゴシック"/>
        <family val="3"/>
        <charset val="128"/>
      </rPr>
      <t>　５ｍ　</t>
    </r>
    <r>
      <rPr>
        <sz val="11"/>
        <color theme="1"/>
        <rFont val="Tsukushi A Round Gothic Regular"/>
        <family val="2"/>
      </rPr>
      <t>×</t>
    </r>
    <r>
      <rPr>
        <sz val="11"/>
        <color theme="1"/>
        <rFont val="ＭＳ Ｐゴシック"/>
        <family val="3"/>
        <charset val="128"/>
      </rPr>
      <t>　５ｍ</t>
    </r>
    <phoneticPr fontId="1"/>
  </si>
  <si>
    <r>
      <rPr>
        <sz val="11"/>
        <color theme="1"/>
        <rFont val="ＭＳ Ｐゴシック"/>
        <family val="3"/>
        <charset val="128"/>
      </rPr>
      <t>　紐　</t>
    </r>
    <r>
      <rPr>
        <sz val="11"/>
        <color theme="1"/>
        <rFont val="Tsukushi A Round Gothic Regular"/>
        <family val="2"/>
      </rPr>
      <t>3,000</t>
    </r>
    <r>
      <rPr>
        <sz val="11"/>
        <color theme="1"/>
        <rFont val="ＭＳ Ｐゴシック"/>
        <family val="3"/>
        <charset val="128"/>
      </rPr>
      <t>円程度</t>
    </r>
    <rPh sb="1" eb="2">
      <t>ヒモ</t>
    </rPh>
    <rPh sb="8" eb="9">
      <t>エン</t>
    </rPh>
    <rPh sb="9" eb="11">
      <t>テイド</t>
    </rPh>
    <phoneticPr fontId="1"/>
  </si>
  <si>
    <t>　個人・組（５名程度）</t>
    <phoneticPr fontId="1"/>
  </si>
  <si>
    <r>
      <rPr>
        <sz val="11"/>
        <color theme="1"/>
        <rFont val="ＭＳ Ｐゴシック"/>
        <family val="3"/>
        <charset val="128"/>
      </rPr>
      <t>記念スタンプ</t>
    </r>
    <r>
      <rPr>
        <sz val="11"/>
        <color theme="1"/>
        <rFont val="Tsukushi A Round Gothic Regular"/>
        <family val="2"/>
      </rPr>
      <t>3,000</t>
    </r>
    <r>
      <rPr>
        <sz val="11"/>
        <color theme="1"/>
        <rFont val="ＭＳ Ｐゴシック"/>
        <family val="3"/>
        <charset val="128"/>
      </rPr>
      <t>円　・クラフト紐</t>
    </r>
    <r>
      <rPr>
        <sz val="11"/>
        <color theme="1"/>
        <rFont val="Tsukushi A Round Gothic Regular"/>
        <family val="2"/>
      </rPr>
      <t xml:space="preserve"> 5,000</t>
    </r>
    <r>
      <rPr>
        <sz val="11"/>
        <color theme="1"/>
        <rFont val="ＭＳ Ｐゴシック"/>
        <family val="3"/>
        <charset val="128"/>
      </rPr>
      <t>円　・紙やすり　</t>
    </r>
    <r>
      <rPr>
        <sz val="11"/>
        <color theme="1"/>
        <rFont val="Tsukushi A Round Gothic Regular"/>
        <family val="2"/>
      </rPr>
      <t>3,000</t>
    </r>
    <r>
      <rPr>
        <sz val="11"/>
        <color theme="1"/>
        <rFont val="ＭＳ Ｐゴシック"/>
        <family val="3"/>
        <charset val="128"/>
      </rPr>
      <t>円</t>
    </r>
    <rPh sb="0" eb="2">
      <t>キネン</t>
    </rPh>
    <rPh sb="11" eb="12">
      <t>エン</t>
    </rPh>
    <rPh sb="18" eb="19">
      <t>ヒモ</t>
    </rPh>
    <rPh sb="25" eb="26">
      <t>エン</t>
    </rPh>
    <rPh sb="28" eb="29">
      <t>カミ</t>
    </rPh>
    <rPh sb="38" eb="39">
      <t>エン</t>
    </rPh>
    <phoneticPr fontId="1"/>
  </si>
  <si>
    <t>個人〜組〜隊</t>
    <phoneticPr fontId="1"/>
  </si>
  <si>
    <t>組（５名程度）</t>
    <phoneticPr fontId="1"/>
  </si>
  <si>
    <t>個人・組（５名程度）</t>
    <phoneticPr fontId="1"/>
  </si>
  <si>
    <t>3×15</t>
    <phoneticPr fontId="1"/>
  </si>
  <si>
    <t>5×5</t>
  </si>
  <si>
    <t>5×5</t>
    <phoneticPr fontId="1"/>
  </si>
  <si>
    <r>
      <t>組単位：人数割した得点を組の得点とする。
・正解ゾーン（〇か</t>
    </r>
    <r>
      <rPr>
        <sz val="11"/>
        <color rgb="FF000000"/>
        <rFont val="ＭＳ Ｐゴシック"/>
        <family val="3"/>
        <charset val="128"/>
      </rPr>
      <t>✘</t>
    </r>
    <r>
      <rPr>
        <sz val="11"/>
        <color rgb="FF000000"/>
        <rFont val="游ゴシック"/>
        <family val="3"/>
        <charset val="128"/>
        <scheme val="minor"/>
      </rPr>
      <t>）の靴１つにつき１点、10ｍ超え１点、15ｍ超え２点として、合計点を人数で割ったものをそのグループの得点とする。</t>
    </r>
    <rPh sb="0" eb="3">
      <t>クミタンイ</t>
    </rPh>
    <rPh sb="4" eb="5">
      <t>ヒト</t>
    </rPh>
    <rPh sb="5" eb="6">
      <t>スウ</t>
    </rPh>
    <rPh sb="6" eb="7">
      <t>ワリ</t>
    </rPh>
    <rPh sb="9" eb="11">
      <t>トクテン</t>
    </rPh>
    <rPh sb="12" eb="13">
      <t>クミ</t>
    </rPh>
    <rPh sb="14" eb="16">
      <t>トクテン</t>
    </rPh>
    <rPh sb="22" eb="24">
      <t>セイカイ</t>
    </rPh>
    <rPh sb="33" eb="34">
      <t>クツ</t>
    </rPh>
    <rPh sb="40" eb="41">
      <t>テン</t>
    </rPh>
    <rPh sb="45" eb="46">
      <t>コ</t>
    </rPh>
    <rPh sb="48" eb="49">
      <t>テン</t>
    </rPh>
    <rPh sb="53" eb="54">
      <t>コ</t>
    </rPh>
    <rPh sb="56" eb="57">
      <t>テン</t>
    </rPh>
    <rPh sb="61" eb="63">
      <t>ゴウケイ</t>
    </rPh>
    <rPh sb="63" eb="64">
      <t>テン</t>
    </rPh>
    <rPh sb="65" eb="67">
      <t>ヒトスウ</t>
    </rPh>
    <rPh sb="68" eb="69">
      <t>ワ</t>
    </rPh>
    <rPh sb="81" eb="83">
      <t>トクテン</t>
    </rPh>
    <phoneticPr fontId="1"/>
  </si>
  <si>
    <t>組（5人程度を想定）</t>
    <phoneticPr fontId="1"/>
  </si>
  <si>
    <t>組単位</t>
    <phoneticPr fontId="1"/>
  </si>
  <si>
    <t>５分</t>
    <phoneticPr fontId="1"/>
  </si>
  <si>
    <t>10分/組</t>
    <phoneticPr fontId="1"/>
  </si>
  <si>
    <t>15×20</t>
    <phoneticPr fontId="1"/>
  </si>
  <si>
    <t>6×6</t>
    <phoneticPr fontId="1"/>
  </si>
  <si>
    <t>10×20</t>
    <phoneticPr fontId="1"/>
  </si>
  <si>
    <t>個人～組</t>
    <phoneticPr fontId="1"/>
  </si>
  <si>
    <t>10×5</t>
    <phoneticPr fontId="1"/>
  </si>
  <si>
    <t>15分</t>
    <phoneticPr fontId="1"/>
  </si>
  <si>
    <t>個人、グループ</t>
    <phoneticPr fontId="1"/>
  </si>
  <si>
    <t>5分</t>
    <phoneticPr fontId="1"/>
  </si>
  <si>
    <t>個人</t>
    <phoneticPr fontId="1"/>
  </si>
  <si>
    <t>20分</t>
    <phoneticPr fontId="1"/>
  </si>
  <si>
    <t>個人でも組</t>
    <phoneticPr fontId="1"/>
  </si>
  <si>
    <t>5～10分</t>
    <phoneticPr fontId="1"/>
  </si>
  <si>
    <t>10×10</t>
    <phoneticPr fontId="1"/>
  </si>
  <si>
    <t>25×25</t>
    <phoneticPr fontId="1"/>
  </si>
  <si>
    <t>班5人位（CS・BVS混合）</t>
    <phoneticPr fontId="1"/>
  </si>
  <si>
    <t>雨天時</t>
    <rPh sb="0" eb="2">
      <t>ウテン</t>
    </rPh>
    <rPh sb="2" eb="3">
      <t>ジ</t>
    </rPh>
    <phoneticPr fontId="1"/>
  </si>
  <si>
    <t>中止</t>
    <rPh sb="0" eb="2">
      <t>チュウシ</t>
    </rPh>
    <phoneticPr fontId="1"/>
  </si>
  <si>
    <t>体育館で可</t>
    <rPh sb="0" eb="3">
      <t>タイイクカン</t>
    </rPh>
    <rPh sb="4" eb="5">
      <t>カ</t>
    </rPh>
    <phoneticPr fontId="1"/>
  </si>
  <si>
    <t>15分程度</t>
    <phoneticPr fontId="1"/>
  </si>
  <si>
    <t>3～5分/組</t>
    <rPh sb="5" eb="6">
      <t>クミ</t>
    </rPh>
    <phoneticPr fontId="1"/>
  </si>
  <si>
    <t>1〜２分/人</t>
    <rPh sb="5" eb="6">
      <t>ニン</t>
    </rPh>
    <phoneticPr fontId="1"/>
  </si>
  <si>
    <t>５分程度/人</t>
    <phoneticPr fontId="1"/>
  </si>
  <si>
    <t>第3地区</t>
    <rPh sb="0" eb="1">
      <t>ダイ</t>
    </rPh>
    <rPh sb="2" eb="4">
      <t>チク</t>
    </rPh>
    <phoneticPr fontId="1"/>
  </si>
  <si>
    <t>割り箸輪ゴム鉄砲作製＆的当てゲーム</t>
  </si>
  <si>
    <t>割り箸と輪ゴムでゴム鉄砲を制作
作製したゴム鉄砲で、的当てゲームを行い、得点を競い合う</t>
    <rPh sb="13" eb="15">
      <t>セイサク</t>
    </rPh>
    <rPh sb="16" eb="18">
      <t>サクセイ</t>
    </rPh>
    <rPh sb="22" eb="24">
      <t>テッポウ</t>
    </rPh>
    <rPh sb="26" eb="28">
      <t>マトア</t>
    </rPh>
    <rPh sb="33" eb="34">
      <t>オコナ</t>
    </rPh>
    <rPh sb="36" eb="38">
      <t>トクテン</t>
    </rPh>
    <rPh sb="39" eb="40">
      <t>キソ</t>
    </rPh>
    <rPh sb="41" eb="42">
      <t>ア</t>
    </rPh>
    <phoneticPr fontId="1"/>
  </si>
  <si>
    <t>30分</t>
    <rPh sb="2" eb="3">
      <t>フン</t>
    </rPh>
    <phoneticPr fontId="1"/>
  </si>
  <si>
    <t>割り箸、輪ゴム、的、ダンボール、テーブル、ブルーシート、マーキーテント</t>
    <rPh sb="0" eb="1">
      <t>ワ</t>
    </rPh>
    <rPh sb="2" eb="3">
      <t>バシ</t>
    </rPh>
    <rPh sb="4" eb="5">
      <t>ワ</t>
    </rPh>
    <rPh sb="8" eb="9">
      <t>マト</t>
    </rPh>
    <phoneticPr fontId="1"/>
  </si>
  <si>
    <t>5m×10ｍ</t>
  </si>
  <si>
    <t>割り箸、輪ゴム、￥3000</t>
    <rPh sb="0" eb="1">
      <t>ワ</t>
    </rPh>
    <rPh sb="2" eb="3">
      <t>バシ</t>
    </rPh>
    <rPh sb="4" eb="5">
      <t>ワ</t>
    </rPh>
    <phoneticPr fontId="1"/>
  </si>
  <si>
    <t>特になし</t>
    <rPh sb="0" eb="1">
      <t>トク</t>
    </rPh>
    <phoneticPr fontId="1"/>
  </si>
  <si>
    <t>田中康祐</t>
    <rPh sb="0" eb="2">
      <t>タナカ</t>
    </rPh>
    <phoneticPr fontId="1"/>
  </si>
  <si>
    <t>マメつかみ</t>
  </si>
  <si>
    <t>小豆を箸で掴んで、落とさず移動させる。制限時間での指導数量または、指定数量での使用時間で競い合う。
移動距離、移動高低差、箸の強度（柔らかさなど）を変化させて、難易度をあげる工夫を追加する。</t>
    <rPh sb="0" eb="2">
      <t>アズキ</t>
    </rPh>
    <rPh sb="3" eb="4">
      <t>ハシ</t>
    </rPh>
    <rPh sb="5" eb="6">
      <t>ツカ</t>
    </rPh>
    <rPh sb="9" eb="10">
      <t>オ</t>
    </rPh>
    <rPh sb="13" eb="15">
      <t>イドウ</t>
    </rPh>
    <rPh sb="19" eb="21">
      <t>セイゲン</t>
    </rPh>
    <rPh sb="21" eb="23">
      <t>ジカン</t>
    </rPh>
    <rPh sb="25" eb="27">
      <t>シドウ</t>
    </rPh>
    <rPh sb="27" eb="29">
      <t>スウリョウ</t>
    </rPh>
    <rPh sb="33" eb="35">
      <t>シテイ</t>
    </rPh>
    <rPh sb="35" eb="37">
      <t>スウリョウ</t>
    </rPh>
    <rPh sb="39" eb="41">
      <t>シヨウ</t>
    </rPh>
    <rPh sb="41" eb="43">
      <t>ジカン</t>
    </rPh>
    <rPh sb="44" eb="45">
      <t>キソ</t>
    </rPh>
    <rPh sb="46" eb="47">
      <t>ア</t>
    </rPh>
    <rPh sb="50" eb="52">
      <t>イドウ</t>
    </rPh>
    <rPh sb="52" eb="54">
      <t>キョリ</t>
    </rPh>
    <rPh sb="55" eb="57">
      <t>イドウ</t>
    </rPh>
    <rPh sb="57" eb="60">
      <t>コウテイサ</t>
    </rPh>
    <rPh sb="61" eb="62">
      <t>ハシ</t>
    </rPh>
    <rPh sb="63" eb="65">
      <t>キョウド</t>
    </rPh>
    <rPh sb="66" eb="67">
      <t>ヤワ</t>
    </rPh>
    <rPh sb="74" eb="76">
      <t>ヘンカ</t>
    </rPh>
    <rPh sb="80" eb="83">
      <t>ナンイド</t>
    </rPh>
    <rPh sb="87" eb="89">
      <t>クフウ</t>
    </rPh>
    <rPh sb="90" eb="92">
      <t>ツイカ</t>
    </rPh>
    <phoneticPr fontId="1"/>
  </si>
  <si>
    <t>小豆、受け皿、箸、ストップウォッチ、成績記録ボード、マーキーテント</t>
    <rPh sb="0" eb="2">
      <t>アズキ</t>
    </rPh>
    <rPh sb="3" eb="4">
      <t>ウ</t>
    </rPh>
    <rPh sb="5" eb="6">
      <t>サラ</t>
    </rPh>
    <rPh sb="7" eb="8">
      <t>ハシ</t>
    </rPh>
    <phoneticPr fontId="1"/>
  </si>
  <si>
    <t>5m×5ｍ</t>
  </si>
  <si>
    <t>小豆、箸　￥1000</t>
    <rPh sb="0" eb="2">
      <t>アズキ</t>
    </rPh>
    <rPh sb="3" eb="4">
      <t>ハシ</t>
    </rPh>
    <phoneticPr fontId="1"/>
  </si>
  <si>
    <t>重さどんぴしゃ</t>
  </si>
  <si>
    <t>重量見本　500g、1kg、2kgをペットボトル（水）で準備し、重量間隔を掴ませる。
実際に別の材料（例：砂、砂利、新聞紙等）で、500g、1kg、2kgを感覚で作らせて、如何に設定重量に近い化を競わせる。</t>
    <rPh sb="0" eb="2">
      <t>ジュウリョウ</t>
    </rPh>
    <rPh sb="2" eb="4">
      <t>ミホン</t>
    </rPh>
    <rPh sb="25" eb="26">
      <t>ミズ</t>
    </rPh>
    <rPh sb="28" eb="30">
      <t>ジュンビ</t>
    </rPh>
    <rPh sb="32" eb="34">
      <t>ジュウリョウ</t>
    </rPh>
    <rPh sb="34" eb="36">
      <t>カンカク</t>
    </rPh>
    <rPh sb="37" eb="38">
      <t>ツカ</t>
    </rPh>
    <rPh sb="43" eb="45">
      <t>ジッサイ</t>
    </rPh>
    <rPh sb="46" eb="47">
      <t>ベツ</t>
    </rPh>
    <rPh sb="48" eb="50">
      <t>ザイリョウ</t>
    </rPh>
    <rPh sb="51" eb="52">
      <t>レイ</t>
    </rPh>
    <rPh sb="53" eb="54">
      <t>スナ</t>
    </rPh>
    <rPh sb="55" eb="57">
      <t>ジャリ</t>
    </rPh>
    <rPh sb="58" eb="61">
      <t>シンブンシ</t>
    </rPh>
    <rPh sb="61" eb="62">
      <t>トウ</t>
    </rPh>
    <rPh sb="78" eb="80">
      <t>カンカク</t>
    </rPh>
    <rPh sb="81" eb="82">
      <t>ツク</t>
    </rPh>
    <rPh sb="86" eb="88">
      <t>イカ</t>
    </rPh>
    <rPh sb="89" eb="91">
      <t>セッテイ</t>
    </rPh>
    <rPh sb="91" eb="93">
      <t>ジュウリョウ</t>
    </rPh>
    <rPh sb="94" eb="95">
      <t>チカ</t>
    </rPh>
    <rPh sb="96" eb="97">
      <t>カ</t>
    </rPh>
    <rPh sb="98" eb="99">
      <t>キソ</t>
    </rPh>
    <phoneticPr fontId="1"/>
  </si>
  <si>
    <t>測り、ペットボトル（水）、砂、砂利、新聞紙、器、成績記録ボード、マーキーテント</t>
    <rPh sb="0" eb="1">
      <t>ハカ</t>
    </rPh>
    <rPh sb="10" eb="11">
      <t>ミズ</t>
    </rPh>
    <rPh sb="13" eb="14">
      <t>スナ</t>
    </rPh>
    <rPh sb="15" eb="17">
      <t>ジャリ</t>
    </rPh>
    <rPh sb="18" eb="21">
      <t>シンブンシ</t>
    </rPh>
    <rPh sb="22" eb="23">
      <t>ウツワ</t>
    </rPh>
    <rPh sb="24" eb="26">
      <t>セイセキ</t>
    </rPh>
    <rPh sb="26" eb="28">
      <t>キロク</t>
    </rPh>
    <phoneticPr fontId="1"/>
  </si>
  <si>
    <t>砂、砂利代　￥1000</t>
    <rPh sb="0" eb="1">
      <t>スナ</t>
    </rPh>
    <rPh sb="2" eb="4">
      <t>ジャリ</t>
    </rPh>
    <rPh sb="4" eb="5">
      <t>ダイ</t>
    </rPh>
    <phoneticPr fontId="1"/>
  </si>
  <si>
    <t>個人</t>
    <rPh sb="0" eb="2">
      <t>コジン</t>
    </rPh>
    <phoneticPr fontId="1"/>
  </si>
  <si>
    <t>15分</t>
    <rPh sb="2" eb="3">
      <t>フン</t>
    </rPh>
    <phoneticPr fontId="1"/>
  </si>
  <si>
    <t>5×5</t>
    <phoneticPr fontId="1"/>
  </si>
  <si>
    <t>30分</t>
    <rPh sb="2" eb="3">
      <t>フン</t>
    </rPh>
    <phoneticPr fontId="1"/>
  </si>
  <si>
    <t>5×10</t>
    <phoneticPr fontId="1"/>
  </si>
  <si>
    <t>第15回カブラリー・第6回ビーバーラリー</t>
  </si>
  <si>
    <t>プログラムガイド</t>
    <phoneticPr fontId="1"/>
  </si>
  <si>
    <t>主　催　　日本ボーイスカウト茨城県連盟</t>
  </si>
  <si>
    <t>期　日　　2023年11月12日（日）</t>
  </si>
  <si>
    <t>会　場　　水戸市総合運動公園　体育館及び周辺</t>
  </si>
  <si>
    <t>行事部</t>
    <rPh sb="0" eb="3">
      <t>ギョウジブ</t>
    </rPh>
    <phoneticPr fontId="1"/>
  </si>
  <si>
    <t>杉浦　一弘</t>
    <rPh sb="0" eb="2">
      <t>スギウラ</t>
    </rPh>
    <rPh sb="3" eb="5">
      <t>カズヒロ</t>
    </rPh>
    <phoneticPr fontId="1"/>
  </si>
  <si>
    <t>熊谷　勲、高松　七海</t>
    <rPh sb="0" eb="2">
      <t>クマガイ</t>
    </rPh>
    <rPh sb="3" eb="4">
      <t>イサオ</t>
    </rPh>
    <rPh sb="5" eb="7">
      <t>タカマツ</t>
    </rPh>
    <rPh sb="8" eb="10">
      <t>ナナミ</t>
    </rPh>
    <phoneticPr fontId="1"/>
  </si>
  <si>
    <t>開会式</t>
    <rPh sb="0" eb="3">
      <t>カイカイシキ</t>
    </rPh>
    <phoneticPr fontId="1"/>
  </si>
  <si>
    <t>9:30　国旗儀礼
　　　 大会長挨拶
　　　 来賓挨拶
　　　 来賓紹介 
　　　 代表スカウト決意のことば
9:50　ゲーム「猛獣狩り」
　　　　冒険をイメージさせるとともに、次のゲームに向けて
　　　　グループを作る。
　　　ゲーム「人間知恵の輪」
　　　　グループの結束力を試すという名目で、体を動かさせる。
10:00　ラリーに出発</t>
    <rPh sb="5" eb="7">
      <t>コッキ</t>
    </rPh>
    <rPh sb="7" eb="9">
      <t>ギレイ</t>
    </rPh>
    <rPh sb="14" eb="17">
      <t>タイカイチョウ</t>
    </rPh>
    <rPh sb="17" eb="19">
      <t>アイサツ</t>
    </rPh>
    <rPh sb="24" eb="26">
      <t>ライヒン</t>
    </rPh>
    <rPh sb="26" eb="28">
      <t>アイサツ</t>
    </rPh>
    <rPh sb="33" eb="35">
      <t>ライヒン</t>
    </rPh>
    <rPh sb="35" eb="37">
      <t>ショウカイ</t>
    </rPh>
    <rPh sb="65" eb="68">
      <t>モウジュウガ</t>
    </rPh>
    <rPh sb="75" eb="77">
      <t>ボウケン</t>
    </rPh>
    <rPh sb="90" eb="91">
      <t>ツギ</t>
    </rPh>
    <rPh sb="96" eb="97">
      <t>ム</t>
    </rPh>
    <rPh sb="109" eb="110">
      <t>ツク</t>
    </rPh>
    <rPh sb="120" eb="122">
      <t>ニンゲン</t>
    </rPh>
    <rPh sb="122" eb="124">
      <t>チエ</t>
    </rPh>
    <rPh sb="125" eb="126">
      <t>ワ</t>
    </rPh>
    <rPh sb="137" eb="140">
      <t>ケッソクリョク</t>
    </rPh>
    <rPh sb="141" eb="142">
      <t>タメ</t>
    </rPh>
    <rPh sb="146" eb="148">
      <t>メイモク</t>
    </rPh>
    <rPh sb="150" eb="151">
      <t>カラダ</t>
    </rPh>
    <rPh sb="152" eb="153">
      <t>ウゴ</t>
    </rPh>
    <rPh sb="169" eb="171">
      <t>シュッパツ</t>
    </rPh>
    <phoneticPr fontId="1"/>
  </si>
  <si>
    <t>全員</t>
    <rPh sb="0" eb="2">
      <t>ゼンイン</t>
    </rPh>
    <phoneticPr fontId="1"/>
  </si>
  <si>
    <t>20分</t>
    <rPh sb="2" eb="3">
      <t>フン</t>
    </rPh>
    <phoneticPr fontId="1"/>
  </si>
  <si>
    <t>　―</t>
    <phoneticPr fontId="1"/>
  </si>
  <si>
    <t>第15回カブラリー・第6回ビーバーラリー　開会式概要</t>
    <rPh sb="0" eb="1">
      <t>ダイ</t>
    </rPh>
    <rPh sb="3" eb="4">
      <t>カイ</t>
    </rPh>
    <rPh sb="10" eb="11">
      <t>ダイ</t>
    </rPh>
    <rPh sb="12" eb="13">
      <t>カイ</t>
    </rPh>
    <rPh sb="21" eb="24">
      <t>カイカイシキ</t>
    </rPh>
    <rPh sb="24" eb="26">
      <t>ガイヨウ</t>
    </rPh>
    <phoneticPr fontId="1"/>
  </si>
  <si>
    <t>第15回カブラリー・第6回ビーバーラリー　地区提供プログラムガイド</t>
  </si>
  <si>
    <t>担当</t>
  </si>
  <si>
    <t>ローバースカウト</t>
  </si>
  <si>
    <t>総括責任者</t>
  </si>
  <si>
    <t>鈴木翔大</t>
  </si>
  <si>
    <t>担当責任者</t>
  </si>
  <si>
    <t>長谷川二朗</t>
  </si>
  <si>
    <t>タイトル</t>
  </si>
  <si>
    <t>ローバーと一緒に遊ぼう（サブタイトル：一歩ずつ前に）</t>
  </si>
  <si>
    <t>概要</t>
  </si>
  <si>
    <t>事前に用意したモンキーブリッジの上を参加者が渡る</t>
  </si>
  <si>
    <t>　個人</t>
  </si>
  <si>
    <t>　10分</t>
  </si>
  <si>
    <t>資材</t>
  </si>
  <si>
    <t xml:space="preserve">柱(長)４，柱(中)２，フットロープ１（30m），ハンドロープ１(30m)，麻紐１組，麻布数枚，カラビナ４個，ヘルメット２組，ヘルメットインナーキャップ多数，杭10本程度，新聞紙，段ボール
モンキーブリッジの部品水戸２団より借用（確認をとる）
</t>
  </si>
  <si>
    <t>必要面積</t>
  </si>
  <si>
    <t>　30m×30m</t>
  </si>
  <si>
    <t>必要経費</t>
  </si>
  <si>
    <t>水戸２団資材借用可能の場合3000円（ヘルメットインナー代）
水戸２団資材借用不可の場合20000円（資材代）</t>
  </si>
  <si>
    <t>持ち物</t>
  </si>
  <si>
    <t>軍手</t>
  </si>
  <si>
    <t>安全管理</t>
  </si>
  <si>
    <t>実施者のヘルメット着装，安全員の設置（安全員最低人員２名）</t>
  </si>
  <si>
    <t>その他</t>
  </si>
  <si>
    <t>雨天時中止</t>
  </si>
  <si>
    <t>意見箱↓</t>
  </si>
  <si>
    <t xml:space="preserve">
立木による支点作成を検討しています。考慮願います。
資材の借用に関して，実行委員会から水戸２団に対し借用依頼をお願いしたいです。</t>
  </si>
  <si>
    <t>第15回カブラリー・第6回ビーバーラリー　地区提供プログラム概要</t>
  </si>
  <si>
    <t>江幡咲希、中野そら</t>
  </si>
  <si>
    <t>ローバーと一緒につくろう（サブタイトル：勇者の証(あかし))</t>
    <phoneticPr fontId="23"/>
  </si>
  <si>
    <t>オリジナルチーフリング作り
ロープ、ビーズ、木、竹を使ってオリジナルのチーフリングを作ってもらう。　</t>
  </si>
  <si>
    <t>個人</t>
  </si>
  <si>
    <t>20分</t>
  </si>
  <si>
    <t>タープ1張、ローテーブル4つ、ブルーシート1枚、ロープ、ビーズ、木、竹、ペン、木工用ボンド
木と竹は事前に加工
ロープとビーズは事前に購入
ロープ・ビーズ以外の資材の調達方法は要検討</t>
  </si>
  <si>
    <t>10m×10m</t>
  </si>
  <si>
    <t>ロープ・ビーズ代、木と竹については要検討</t>
  </si>
  <si>
    <t>会場では刃物を使用した加工はしない</t>
  </si>
  <si>
    <t>雨天時決行</t>
  </si>
  <si>
    <t>閉会式</t>
    <rPh sb="0" eb="3">
      <t>ヘイカイシキ</t>
    </rPh>
    <phoneticPr fontId="1"/>
  </si>
  <si>
    <t>15:40　表彰
15:50　講評
15:55　国旗儀礼
16:00　解散
※カブ・ビーバーのスカウトには、短時間で式を終え、早めに解散した方が良いと考えられる。</t>
    <rPh sb="6" eb="8">
      <t>ヒョウショウ</t>
    </rPh>
    <rPh sb="15" eb="17">
      <t>コウヒョウ</t>
    </rPh>
    <rPh sb="24" eb="26">
      <t>コッキ</t>
    </rPh>
    <rPh sb="26" eb="28">
      <t>ギレイ</t>
    </rPh>
    <rPh sb="35" eb="37">
      <t>カイサン</t>
    </rPh>
    <rPh sb="55" eb="58">
      <t>タンジカン</t>
    </rPh>
    <rPh sb="59" eb="60">
      <t>シキ</t>
    </rPh>
    <rPh sb="61" eb="62">
      <t>オ</t>
    </rPh>
    <rPh sb="64" eb="65">
      <t>ハヤ</t>
    </rPh>
    <rPh sb="67" eb="69">
      <t>カイサン</t>
    </rPh>
    <rPh sb="71" eb="72">
      <t>ホウ</t>
    </rPh>
    <rPh sb="73" eb="74">
      <t>イ</t>
    </rPh>
    <rPh sb="76" eb="77">
      <t>カンガ</t>
    </rPh>
    <phoneticPr fontId="1"/>
  </si>
  <si>
    <t>20分（表彰がなければ10分程度）</t>
    <rPh sb="2" eb="3">
      <t>フン</t>
    </rPh>
    <rPh sb="4" eb="6">
      <t>ヒョウショウ</t>
    </rPh>
    <rPh sb="13" eb="14">
      <t>フン</t>
    </rPh>
    <rPh sb="14" eb="16">
      <t>テイド</t>
    </rPh>
    <phoneticPr fontId="1"/>
  </si>
  <si>
    <t>第15回カブラリー・第6回ビーバーラリー　閉会式概要</t>
    <rPh sb="0" eb="1">
      <t>ダイ</t>
    </rPh>
    <rPh sb="3" eb="4">
      <t>カイ</t>
    </rPh>
    <rPh sb="10" eb="11">
      <t>ダイ</t>
    </rPh>
    <rPh sb="12" eb="13">
      <t>カイ</t>
    </rPh>
    <rPh sb="21" eb="24">
      <t>ヘイカイシキ</t>
    </rPh>
    <rPh sb="24" eb="26">
      <t>ガイヨウ</t>
    </rPh>
    <phoneticPr fontId="1"/>
  </si>
  <si>
    <t>第15回カブラリー・第6回ビーバーラリー　事前学習プログラム概要</t>
    <rPh sb="0" eb="1">
      <t>ダイ</t>
    </rPh>
    <rPh sb="3" eb="4">
      <t>カイ</t>
    </rPh>
    <rPh sb="10" eb="11">
      <t>ダイ</t>
    </rPh>
    <rPh sb="12" eb="13">
      <t>カイ</t>
    </rPh>
    <rPh sb="21" eb="25">
      <t>ジゼンガクシュウ</t>
    </rPh>
    <rPh sb="30" eb="32">
      <t>ガイヨウ</t>
    </rPh>
    <phoneticPr fontId="1"/>
  </si>
  <si>
    <t>みんなで救おう、地球の命！（SDG'sプログラム）</t>
    <rPh sb="4" eb="5">
      <t>スク</t>
    </rPh>
    <rPh sb="8" eb="10">
      <t>チキュウ</t>
    </rPh>
    <rPh sb="11" eb="12">
      <t>イノチ</t>
    </rPh>
    <phoneticPr fontId="1"/>
  </si>
  <si>
    <t>・地球の環境汚染や人による影響で絶滅もしくは絶滅に瀕している生物を調べ、その絵を、ペットボトルのキャップを使って描いていく。
・絵は、ベニヤ板等（大きさ任意）に、鉛筆で輪郭を下書きし、そこに細い角材で縁を付け、その中身をペットボトルのキャップで埋めていく。
・そして生物の名前とちょっとした解説を書いた紙を貼り付ける。</t>
    <phoneticPr fontId="1"/>
  </si>
  <si>
    <t>団、隊、個人</t>
    <rPh sb="0" eb="1">
      <t>ダン</t>
    </rPh>
    <rPh sb="2" eb="3">
      <t>タイ</t>
    </rPh>
    <rPh sb="4" eb="6">
      <t>コジン</t>
    </rPh>
    <phoneticPr fontId="1"/>
  </si>
  <si>
    <t>第15回カブラリー・第6回ビーバーラリー　事前学習プログラム概要</t>
    <rPh sb="0" eb="1">
      <t>ダイ</t>
    </rPh>
    <rPh sb="3" eb="4">
      <t>カイ</t>
    </rPh>
    <rPh sb="10" eb="11">
      <t>ダイ</t>
    </rPh>
    <rPh sb="12" eb="13">
      <t>カイ</t>
    </rPh>
    <rPh sb="21" eb="23">
      <t>ジゼン</t>
    </rPh>
    <rPh sb="23" eb="25">
      <t>ガクシュウ</t>
    </rPh>
    <rPh sb="30" eb="32">
      <t>ガイヨウ</t>
    </rPh>
    <phoneticPr fontId="1"/>
  </si>
  <si>
    <t>行事部</t>
    <rPh sb="0" eb="3">
      <t>ギョウジブ</t>
    </rPh>
    <phoneticPr fontId="1"/>
  </si>
  <si>
    <t>我が団・隊のSDGs！</t>
    <rPh sb="0" eb="1">
      <t>ワ</t>
    </rPh>
    <rPh sb="2" eb="3">
      <t>ダン</t>
    </rPh>
    <rPh sb="4" eb="5">
      <t>タイ</t>
    </rPh>
    <phoneticPr fontId="1"/>
  </si>
  <si>
    <t>・団や隊で取り組んでいるSDGsに関する取り組みを紹介する
・模造紙大１枚にまとめる
・ポスター発表をイメージしてください
・説明者は不要です。体育館壁に掲示します</t>
    <rPh sb="1" eb="2">
      <t>ダン</t>
    </rPh>
    <rPh sb="3" eb="4">
      <t>タイ</t>
    </rPh>
    <rPh sb="5" eb="6">
      <t>ト</t>
    </rPh>
    <rPh sb="7" eb="8">
      <t>ク</t>
    </rPh>
    <rPh sb="17" eb="18">
      <t>カン</t>
    </rPh>
    <rPh sb="20" eb="21">
      <t>ト</t>
    </rPh>
    <rPh sb="22" eb="23">
      <t>ク</t>
    </rPh>
    <rPh sb="25" eb="27">
      <t>ショウカイ</t>
    </rPh>
    <rPh sb="31" eb="34">
      <t>モゾウシ</t>
    </rPh>
    <rPh sb="34" eb="35">
      <t>ダイ</t>
    </rPh>
    <rPh sb="36" eb="37">
      <t>マイ</t>
    </rPh>
    <rPh sb="48" eb="50">
      <t>ハッピョウ</t>
    </rPh>
    <rPh sb="63" eb="65">
      <t>セツメイ</t>
    </rPh>
    <rPh sb="65" eb="66">
      <t>シャ</t>
    </rPh>
    <rPh sb="67" eb="69">
      <t>フヨウ</t>
    </rPh>
    <rPh sb="72" eb="75">
      <t>タイイクカン</t>
    </rPh>
    <rPh sb="75" eb="76">
      <t>カベ</t>
    </rPh>
    <rPh sb="77" eb="79">
      <t>ケイジ</t>
    </rPh>
    <phoneticPr fontId="1"/>
  </si>
  <si>
    <t>隊</t>
    <rPh sb="0" eb="1">
      <t>タイ</t>
    </rPh>
    <phoneticPr fontId="1"/>
  </si>
  <si>
    <t>地区副コミ　太田好紀</t>
    <rPh sb="0" eb="2">
      <t>チク</t>
    </rPh>
    <rPh sb="2" eb="3">
      <t>フク</t>
    </rPh>
    <rPh sb="6" eb="8">
      <t>オオタ</t>
    </rPh>
    <rPh sb="8" eb="9">
      <t>ス</t>
    </rPh>
    <rPh sb="9" eb="10">
      <t>キ</t>
    </rPh>
    <phoneticPr fontId="1"/>
  </si>
  <si>
    <t>第15回カブラリー・第6回ビーバーラリー　本部提供プログラム（運動会）候補</t>
    <rPh sb="0" eb="1">
      <t>ダイ</t>
    </rPh>
    <rPh sb="3" eb="4">
      <t>カイ</t>
    </rPh>
    <rPh sb="10" eb="11">
      <t>ダイ</t>
    </rPh>
    <rPh sb="12" eb="13">
      <t>カイ</t>
    </rPh>
    <rPh sb="21" eb="25">
      <t>ホンブテイキョウ</t>
    </rPh>
    <rPh sb="31" eb="34">
      <t>ウンドウカイ</t>
    </rPh>
    <rPh sb="35" eb="37">
      <t>コウホ</t>
    </rPh>
    <phoneticPr fontId="1"/>
  </si>
  <si>
    <t>競技の概要</t>
    <rPh sb="0" eb="2">
      <t>キョウギ</t>
    </rPh>
    <rPh sb="3" eb="5">
      <t>ガイヨウ</t>
    </rPh>
    <phoneticPr fontId="1"/>
  </si>
  <si>
    <t>対決！モンスターハンター</t>
    <phoneticPr fontId="1"/>
  </si>
  <si>
    <t>相手チームのしっぽ(テープ）を取り合う</t>
    <phoneticPr fontId="1"/>
  </si>
  <si>
    <t>地区対抗５～10人/チーム</t>
    <rPh sb="0" eb="4">
      <t>チクタイコウ</t>
    </rPh>
    <phoneticPr fontId="1"/>
  </si>
  <si>
    <t>３～5分</t>
    <phoneticPr fontId="1"/>
  </si>
  <si>
    <t>バレーコート程度</t>
    <phoneticPr fontId="1"/>
  </si>
  <si>
    <t>たまごをおとすな！</t>
    <phoneticPr fontId="1"/>
  </si>
  <si>
    <t>ピンポン玉をスプーンやお玉で運ぶ</t>
    <rPh sb="4" eb="5">
      <t>ダマ</t>
    </rPh>
    <rPh sb="12" eb="13">
      <t>タマ</t>
    </rPh>
    <rPh sb="14" eb="15">
      <t>ハコ</t>
    </rPh>
    <phoneticPr fontId="1"/>
  </si>
  <si>
    <t>地区対抗５～10人</t>
    <rPh sb="0" eb="4">
      <t>チクタイコウ</t>
    </rPh>
    <phoneticPr fontId="1"/>
  </si>
  <si>
    <t>30m×10ｍ</t>
    <phoneticPr fontId="1"/>
  </si>
  <si>
    <t>SDGｓ輪投げ</t>
    <phoneticPr fontId="1"/>
  </si>
  <si>
    <t>ペットボトルや空き瓶などを的に輪投げで点数を競う</t>
    <rPh sb="7" eb="8">
      <t>ア</t>
    </rPh>
    <rPh sb="9" eb="10">
      <t>ビン</t>
    </rPh>
    <rPh sb="13" eb="14">
      <t>マト</t>
    </rPh>
    <rPh sb="15" eb="17">
      <t>ワナ</t>
    </rPh>
    <rPh sb="19" eb="21">
      <t>テンスウ</t>
    </rPh>
    <rPh sb="22" eb="23">
      <t>キソ</t>
    </rPh>
    <phoneticPr fontId="1"/>
  </si>
  <si>
    <t>地区対抗</t>
    <rPh sb="0" eb="4">
      <t>チクタイコウ</t>
    </rPh>
    <phoneticPr fontId="1"/>
  </si>
  <si>
    <t>5ｍ×5ｍ</t>
    <phoneticPr fontId="1"/>
  </si>
  <si>
    <t>ウイルスをやっつけろ！（仮）</t>
    <phoneticPr fontId="1"/>
  </si>
  <si>
    <t>地区対抗の障害物競走</t>
    <phoneticPr fontId="1"/>
  </si>
  <si>
    <t>地区対抗個人戦</t>
    <phoneticPr fontId="1"/>
  </si>
  <si>
    <t>1レース約5分×参加者÷３</t>
    <phoneticPr fontId="1"/>
  </si>
  <si>
    <t>アリーナ半分</t>
    <phoneticPr fontId="1"/>
  </si>
  <si>
    <t>寝袋とブルーシート早くきれいにたたんむ時間を競う</t>
    <phoneticPr fontId="1"/>
  </si>
  <si>
    <t>地区対抗</t>
    <phoneticPr fontId="1"/>
  </si>
  <si>
    <t>15-20分</t>
    <rPh sb="5" eb="6">
      <t>フン</t>
    </rPh>
    <phoneticPr fontId="1"/>
  </si>
  <si>
    <t xml:space="preserve">15m x 10m </t>
    <phoneticPr fontId="1"/>
  </si>
  <si>
    <t>島渡りリレーゲーム</t>
    <phoneticPr fontId="1"/>
  </si>
  <si>
    <t>3つのロープの輪の中に入りながら、先に到着したチームが勝ち</t>
    <phoneticPr fontId="1"/>
  </si>
  <si>
    <t>地区対抗1チーム：9人</t>
    <rPh sb="0" eb="4">
      <t>チクタイコウ</t>
    </rPh>
    <phoneticPr fontId="1"/>
  </si>
  <si>
    <t>15ｍ×12ｍ</t>
    <phoneticPr fontId="1"/>
  </si>
  <si>
    <t>予備</t>
    <rPh sb="0" eb="2">
      <t>ヨビ</t>
    </rPh>
    <phoneticPr fontId="1"/>
  </si>
  <si>
    <t>3つの簡単な1セットゲームを行い、ゲーム完了のタイムを争う</t>
  </si>
  <si>
    <t>1チーム：6人</t>
  </si>
  <si>
    <t>15ｍ×12ｍ</t>
  </si>
  <si>
    <t>第15回カブラリー・第6回ビーバーラリー　本部提供プログラム概要</t>
    <rPh sb="0" eb="1">
      <t>ダイ</t>
    </rPh>
    <rPh sb="3" eb="4">
      <t>カイ</t>
    </rPh>
    <rPh sb="10" eb="11">
      <t>ダイ</t>
    </rPh>
    <rPh sb="12" eb="13">
      <t>カイ</t>
    </rPh>
    <rPh sb="21" eb="23">
      <t>ホンブ</t>
    </rPh>
    <rPh sb="23" eb="25">
      <t>テイキョウ</t>
    </rPh>
    <rPh sb="30" eb="32">
      <t>ガイヨウ</t>
    </rPh>
    <phoneticPr fontId="1"/>
  </si>
  <si>
    <t>1地区</t>
    <rPh sb="1" eb="3">
      <t>チク</t>
    </rPh>
    <phoneticPr fontId="1"/>
  </si>
  <si>
    <t>本部</t>
    <rPh sb="0" eb="2">
      <t>ホンブ</t>
    </rPh>
    <phoneticPr fontId="1"/>
  </si>
  <si>
    <t>園部　県連プログラム委員長</t>
    <rPh sb="0" eb="2">
      <t>ソノベ</t>
    </rPh>
    <rPh sb="3" eb="5">
      <t>ケンレン</t>
    </rPh>
    <rPh sb="10" eb="13">
      <t>イインチョウ</t>
    </rPh>
    <phoneticPr fontId="1"/>
  </si>
  <si>
    <t>大越智義（1地区）</t>
    <rPh sb="0" eb="2">
      <t>オオコシ</t>
    </rPh>
    <rPh sb="2" eb="4">
      <t>トモヨシ</t>
    </rPh>
    <rPh sb="6" eb="8">
      <t>チク</t>
    </rPh>
    <phoneticPr fontId="1"/>
  </si>
  <si>
    <t>対決！モンスターハンター</t>
    <rPh sb="0" eb="2">
      <t>タイケツ</t>
    </rPh>
    <phoneticPr fontId="1"/>
  </si>
  <si>
    <t>３～5分/ゲーム</t>
    <rPh sb="3" eb="4">
      <t>フン</t>
    </rPh>
    <phoneticPr fontId="1"/>
  </si>
  <si>
    <t>バレーボールコート程度</t>
    <rPh sb="9" eb="11">
      <t>テイド</t>
    </rPh>
    <phoneticPr fontId="1"/>
  </si>
  <si>
    <t>1000円(スズランテープの購入費）</t>
    <rPh sb="4" eb="5">
      <t>エン</t>
    </rPh>
    <rPh sb="14" eb="17">
      <t>コウニュウヒ</t>
    </rPh>
    <phoneticPr fontId="1"/>
  </si>
  <si>
    <t>体育館シューズ持参
ｹﾞｰﾑの審判員の派遣(しっぽの狩りの判断、スカウトの行動の監視。過激な活動の抑制）
軍手または革手に着用を推奨（スズランテープによる切創防止）</t>
    <rPh sb="24" eb="27">
      <t>シンパンイン</t>
    </rPh>
    <rPh sb="28" eb="30">
      <t>ハケン</t>
    </rPh>
    <rPh sb="35" eb="36">
      <t>カ</t>
    </rPh>
    <rPh sb="38" eb="40">
      <t>ハンダン</t>
    </rPh>
    <rPh sb="46" eb="48">
      <t>コウドウ</t>
    </rPh>
    <rPh sb="49" eb="51">
      <t>カンシカゲキカツドウヨクセイ</t>
    </rPh>
    <rPh sb="53" eb="55">
      <t>グンテ</t>
    </rPh>
    <rPh sb="58" eb="60">
      <t>カワテ</t>
    </rPh>
    <rPh sb="61" eb="63">
      <t>チャクヨウ</t>
    </rPh>
    <rPh sb="64" eb="66">
      <t>スイショウ</t>
    </rPh>
    <rPh sb="77" eb="79">
      <t>セッソウ</t>
    </rPh>
    <rPh sb="79" eb="81">
      <t>ボウシ</t>
    </rPh>
    <phoneticPr fontId="1"/>
  </si>
  <si>
    <t>第15回カブラリー・第6回ビーバーラリー　本部提供プログラム概要</t>
  </si>
  <si>
    <t>本部</t>
  </si>
  <si>
    <t>園部　県連プログラム委員長</t>
  </si>
  <si>
    <t>大越智義（1地区）</t>
    <rPh sb="0" eb="4">
      <t>オオコシトモヨシ</t>
    </rPh>
    <rPh sb="6" eb="8">
      <t>チク</t>
    </rPh>
    <phoneticPr fontId="1"/>
  </si>
  <si>
    <t>たまごをおとすな！</t>
  </si>
  <si>
    <t>準備
(1)おたま６本、カレースプーン６本、ピンポン玉(１ダース)
ゲーム
(1)おたま(BVS用）カレースプーン(CS用）にピンポン玉を乗せて
　リレー形式で競争する。
(2)応用としてカレースプーンは使わず、BVSは片手、CS両手
　持たせても良いかと思います。
(3)最初に全員がゴールできたチームが勝利</t>
  </si>
  <si>
    <t>5～10分/ゲーム</t>
  </si>
  <si>
    <t>おたま６本、カレースプーン６本、ピンポン玉(１ダース)</t>
  </si>
  <si>
    <t>15ｍ×5ｍ</t>
  </si>
  <si>
    <t>10000円（資材購入費）</t>
  </si>
  <si>
    <t>体育館シューズ持参
ｹﾞｰﾑの審判員の派遣(スカウトの行動の監視。過激な活動の抑制、
ピンポン玉を落とした際のサポート、ゴール判定員）</t>
  </si>
  <si>
    <t>3地区</t>
    <rPh sb="1" eb="3">
      <t>チク</t>
    </rPh>
    <phoneticPr fontId="1"/>
  </si>
  <si>
    <t>園部</t>
    <rPh sb="0" eb="2">
      <t>ソノベ</t>
    </rPh>
    <phoneticPr fontId="1"/>
  </si>
  <si>
    <t>鈴木孝徳（３地区）</t>
    <phoneticPr fontId="1"/>
  </si>
  <si>
    <t>①輪投げの輪はロープもしくはこれに代わるもの（日常品で再利用できるもの）②的９個は、ペットボトルや空き缶、空き瓶などを板に固定したものでで、太くてはいりずらいもは、高得点とする。</t>
    <rPh sb="1" eb="3">
      <t>ワナ</t>
    </rPh>
    <rPh sb="5" eb="6">
      <t>ワ</t>
    </rPh>
    <rPh sb="17" eb="18">
      <t>カ</t>
    </rPh>
    <rPh sb="23" eb="26">
      <t>ニチジョウヒン</t>
    </rPh>
    <rPh sb="27" eb="30">
      <t>サイリヨウ</t>
    </rPh>
    <rPh sb="37" eb="38">
      <t>マト</t>
    </rPh>
    <rPh sb="39" eb="40">
      <t>コ</t>
    </rPh>
    <rPh sb="49" eb="50">
      <t>ア</t>
    </rPh>
    <rPh sb="51" eb="52">
      <t>カン</t>
    </rPh>
    <rPh sb="53" eb="54">
      <t>ア</t>
    </rPh>
    <rPh sb="55" eb="56">
      <t>ビン</t>
    </rPh>
    <rPh sb="59" eb="60">
      <t>イタ</t>
    </rPh>
    <rPh sb="61" eb="63">
      <t>コテイ</t>
    </rPh>
    <rPh sb="70" eb="71">
      <t>フト</t>
    </rPh>
    <rPh sb="82" eb="85">
      <t>コウトクテン</t>
    </rPh>
    <phoneticPr fontId="1"/>
  </si>
  <si>
    <t>各地区ごとで１チームずつ参加。的に入った合計点を競う</t>
    <rPh sb="0" eb="1">
      <t>カク</t>
    </rPh>
    <rPh sb="1" eb="3">
      <t>チク</t>
    </rPh>
    <rPh sb="12" eb="14">
      <t>サンカ</t>
    </rPh>
    <rPh sb="15" eb="16">
      <t>マト</t>
    </rPh>
    <rPh sb="17" eb="18">
      <t>ハイ</t>
    </rPh>
    <rPh sb="20" eb="23">
      <t>ゴウケイテン</t>
    </rPh>
    <rPh sb="24" eb="25">
      <t>キソ</t>
    </rPh>
    <phoneticPr fontId="1"/>
  </si>
  <si>
    <t>１５分</t>
    <rPh sb="2" eb="3">
      <t>フン</t>
    </rPh>
    <phoneticPr fontId="1"/>
  </si>
  <si>
    <t>板材、固定用両面テープ、ガムテープ、ロープ（硬めのもの）</t>
    <rPh sb="0" eb="2">
      <t>イタザイ</t>
    </rPh>
    <rPh sb="3" eb="5">
      <t>コテイ</t>
    </rPh>
    <rPh sb="5" eb="6">
      <t>ヨウ</t>
    </rPh>
    <rPh sb="6" eb="8">
      <t>リョウメン</t>
    </rPh>
    <rPh sb="22" eb="23">
      <t>カタ</t>
    </rPh>
    <phoneticPr fontId="1"/>
  </si>
  <si>
    <t>的用木材（３０００円）</t>
    <rPh sb="0" eb="2">
      <t>マトヨウ</t>
    </rPh>
    <rPh sb="2" eb="4">
      <t>モクザイ</t>
    </rPh>
    <rPh sb="9" eb="10">
      <t>エン</t>
    </rPh>
    <phoneticPr fontId="1"/>
  </si>
  <si>
    <t>第15回カブラリー・第6回ビーバーラリー　全体行事提供プログラム概要</t>
    <rPh sb="0" eb="1">
      <t>ダイ</t>
    </rPh>
    <rPh sb="3" eb="4">
      <t>カイ</t>
    </rPh>
    <rPh sb="10" eb="11">
      <t>ダイ</t>
    </rPh>
    <rPh sb="12" eb="13">
      <t>カイ</t>
    </rPh>
    <rPh sb="21" eb="23">
      <t>ゼンタイ</t>
    </rPh>
    <rPh sb="23" eb="25">
      <t>ギョウジ</t>
    </rPh>
    <rPh sb="25" eb="27">
      <t>テイキョウ</t>
    </rPh>
    <rPh sb="32" eb="34">
      <t>ガイヨウ</t>
    </rPh>
    <phoneticPr fontId="1"/>
  </si>
  <si>
    <t>コミッショナー</t>
    <phoneticPr fontId="1"/>
  </si>
  <si>
    <t>園部班長</t>
    <rPh sb="0" eb="2">
      <t>ソノベ</t>
    </rPh>
    <rPh sb="2" eb="4">
      <t>ハンチョウ</t>
    </rPh>
    <phoneticPr fontId="1"/>
  </si>
  <si>
    <t>コミG</t>
    <phoneticPr fontId="1"/>
  </si>
  <si>
    <t>ウイルスをやっつけろ！（仮）</t>
    <rPh sb="12" eb="13">
      <t>カリ</t>
    </rPh>
    <phoneticPr fontId="1"/>
  </si>
  <si>
    <t>地区対抗の障害物競走　体育館にコースを設置（別図面）一度に3人ずつスタート、ストーリーに従ってコースのアトラクション（5ゾーン）を行い、アイテムを集めながら最後にラスボスを倒しゴール。1，2，3位をそれぞれ3点、2点、1点　とし合計点数の多い地区を表彰する。人数については当日参加者の一番多い地区を基準として人数が満たない地区は不足分を2回、3回行い調整する。ビーバー、カブ部門別にて競技を行う。　</t>
    <rPh sb="0" eb="2">
      <t>チク</t>
    </rPh>
    <rPh sb="2" eb="4">
      <t>タイコウ</t>
    </rPh>
    <rPh sb="5" eb="8">
      <t>ショウガイブツ</t>
    </rPh>
    <rPh sb="8" eb="10">
      <t>キョウソウ</t>
    </rPh>
    <rPh sb="11" eb="14">
      <t>タイクカン</t>
    </rPh>
    <rPh sb="19" eb="21">
      <t>セッチ</t>
    </rPh>
    <rPh sb="22" eb="23">
      <t>ベツ</t>
    </rPh>
    <rPh sb="23" eb="25">
      <t>ズメン</t>
    </rPh>
    <rPh sb="26" eb="28">
      <t>イチド</t>
    </rPh>
    <rPh sb="30" eb="31">
      <t>ニン</t>
    </rPh>
    <rPh sb="44" eb="45">
      <t>シタガ</t>
    </rPh>
    <rPh sb="65" eb="66">
      <t>オコナ</t>
    </rPh>
    <rPh sb="73" eb="74">
      <t>アツ</t>
    </rPh>
    <rPh sb="78" eb="80">
      <t>サイゴ</t>
    </rPh>
    <rPh sb="86" eb="87">
      <t>タオ</t>
    </rPh>
    <rPh sb="97" eb="98">
      <t>イ</t>
    </rPh>
    <rPh sb="104" eb="105">
      <t>テン</t>
    </rPh>
    <rPh sb="107" eb="108">
      <t>テン</t>
    </rPh>
    <rPh sb="110" eb="111">
      <t>テン</t>
    </rPh>
    <rPh sb="114" eb="116">
      <t>ゴウケイ</t>
    </rPh>
    <rPh sb="116" eb="118">
      <t>テンスウ</t>
    </rPh>
    <rPh sb="119" eb="120">
      <t>オオ</t>
    </rPh>
    <rPh sb="121" eb="123">
      <t>チク</t>
    </rPh>
    <rPh sb="124" eb="126">
      <t>ヒョウショウ</t>
    </rPh>
    <rPh sb="129" eb="131">
      <t>ニンズウ</t>
    </rPh>
    <rPh sb="136" eb="138">
      <t>トウジツ</t>
    </rPh>
    <rPh sb="138" eb="141">
      <t>サンカシャ</t>
    </rPh>
    <rPh sb="142" eb="144">
      <t>イチバン</t>
    </rPh>
    <rPh sb="144" eb="145">
      <t>オオ</t>
    </rPh>
    <rPh sb="146" eb="148">
      <t>チク</t>
    </rPh>
    <rPh sb="149" eb="151">
      <t>キジュン</t>
    </rPh>
    <rPh sb="154" eb="156">
      <t>ニンズウ</t>
    </rPh>
    <rPh sb="157" eb="158">
      <t>ミ</t>
    </rPh>
    <rPh sb="161" eb="163">
      <t>チク</t>
    </rPh>
    <rPh sb="164" eb="167">
      <t>フソクブン</t>
    </rPh>
    <rPh sb="169" eb="170">
      <t>カイ</t>
    </rPh>
    <rPh sb="172" eb="173">
      <t>カイ</t>
    </rPh>
    <rPh sb="173" eb="174">
      <t>オコナ</t>
    </rPh>
    <rPh sb="175" eb="177">
      <t>チョウセイ</t>
    </rPh>
    <rPh sb="187" eb="190">
      <t>ブモンベツ</t>
    </rPh>
    <rPh sb="192" eb="194">
      <t>キョウギ</t>
    </rPh>
    <rPh sb="195" eb="196">
      <t>オコナ</t>
    </rPh>
    <phoneticPr fontId="1"/>
  </si>
  <si>
    <t>地区対抗個人戦</t>
    <rPh sb="0" eb="2">
      <t>チク</t>
    </rPh>
    <rPh sb="2" eb="4">
      <t>タイコウ</t>
    </rPh>
    <rPh sb="4" eb="7">
      <t>コジンセン</t>
    </rPh>
    <phoneticPr fontId="1"/>
  </si>
  <si>
    <t>1レース約5分×参加者÷３</t>
    <rPh sb="4" eb="5">
      <t>ヤク</t>
    </rPh>
    <rPh sb="6" eb="7">
      <t>フン</t>
    </rPh>
    <rPh sb="8" eb="11">
      <t>サンカシャ</t>
    </rPh>
    <phoneticPr fontId="1"/>
  </si>
  <si>
    <t>別紙</t>
    <rPh sb="0" eb="2">
      <t>ベッシ</t>
    </rPh>
    <phoneticPr fontId="1"/>
  </si>
  <si>
    <t>アリーナ半分　雨天の場合コースを縮小3分の2程度</t>
    <rPh sb="4" eb="6">
      <t>ハンブン</t>
    </rPh>
    <rPh sb="7" eb="9">
      <t>ウテン</t>
    </rPh>
    <rPh sb="10" eb="12">
      <t>バアイ</t>
    </rPh>
    <rPh sb="16" eb="18">
      <t>シュクショウ</t>
    </rPh>
    <rPh sb="19" eb="20">
      <t>ブン</t>
    </rPh>
    <rPh sb="22" eb="24">
      <t>テイド</t>
    </rPh>
    <phoneticPr fontId="1"/>
  </si>
  <si>
    <t>別紙資材リスト</t>
    <rPh sb="0" eb="2">
      <t>ベッシ</t>
    </rPh>
    <rPh sb="2" eb="4">
      <t>シザイ</t>
    </rPh>
    <phoneticPr fontId="1"/>
  </si>
  <si>
    <t>5地区</t>
    <rPh sb="1" eb="3">
      <t>チク</t>
    </rPh>
    <phoneticPr fontId="1"/>
  </si>
  <si>
    <t>小野慎也（第5地区）</t>
  </si>
  <si>
    <t>そろえよつねに</t>
    <phoneticPr fontId="1"/>
  </si>
  <si>
    <t>寝袋とブルーシートをきれいにたたんで持ち帰るまでの時間を競う
広げたブルーシートの上に寝袋と寝袋の袋が乗っている、スタートと同時にグループでシートの場所まで行き、チームで協力しながら寝袋をたたんで袋に収納する。その後ブルーシートもきれいに折りたたむ。チーム全員で同時にスタート。全員が完了するまでの時間を競う。いかに短時間できれいに折りたたむことが出来るか？
判定：規定サイズからオーバーした分だけ所用時間に加算され、最小値のチームが勝利</t>
    <rPh sb="0" eb="2">
      <t>ネブクロ</t>
    </rPh>
    <rPh sb="25" eb="27">
      <t>ジカン</t>
    </rPh>
    <rPh sb="28" eb="29">
      <t>キソ</t>
    </rPh>
    <rPh sb="31" eb="32">
      <t>ヒロ</t>
    </rPh>
    <rPh sb="41" eb="42">
      <t>ウエ</t>
    </rPh>
    <rPh sb="43" eb="45">
      <t>ネブクロ</t>
    </rPh>
    <rPh sb="46" eb="48">
      <t>ネブクロ</t>
    </rPh>
    <rPh sb="49" eb="50">
      <t>フクロ</t>
    </rPh>
    <rPh sb="51" eb="52">
      <t>ノ</t>
    </rPh>
    <rPh sb="62" eb="64">
      <t>ドウジ</t>
    </rPh>
    <rPh sb="74" eb="76">
      <t>バショ</t>
    </rPh>
    <rPh sb="78" eb="79">
      <t>イ</t>
    </rPh>
    <rPh sb="85" eb="87">
      <t>キョウリョク</t>
    </rPh>
    <rPh sb="91" eb="93">
      <t>ネブクロ</t>
    </rPh>
    <rPh sb="98" eb="99">
      <t>フクロ</t>
    </rPh>
    <rPh sb="100" eb="102">
      <t>シュウノウ</t>
    </rPh>
    <rPh sb="107" eb="108">
      <t>ゴ</t>
    </rPh>
    <rPh sb="119" eb="120">
      <t>オ</t>
    </rPh>
    <rPh sb="158" eb="161">
      <t>タンジカン</t>
    </rPh>
    <rPh sb="166" eb="167">
      <t>オ</t>
    </rPh>
    <rPh sb="174" eb="176">
      <t>デキ</t>
    </rPh>
    <rPh sb="180" eb="182">
      <t>ハンテイ</t>
    </rPh>
    <rPh sb="183" eb="185">
      <t>キテイ</t>
    </rPh>
    <rPh sb="196" eb="197">
      <t>ブン</t>
    </rPh>
    <rPh sb="199" eb="201">
      <t>ショヨウ</t>
    </rPh>
    <rPh sb="201" eb="203">
      <t>ジカン</t>
    </rPh>
    <rPh sb="204" eb="206">
      <t>カサン</t>
    </rPh>
    <rPh sb="209" eb="212">
      <t>サイショウチ</t>
    </rPh>
    <rPh sb="217" eb="219">
      <t>ショウリ</t>
    </rPh>
    <phoneticPr fontId="1"/>
  </si>
  <si>
    <t>15-20</t>
    <phoneticPr fontId="1"/>
  </si>
  <si>
    <t>20ｍ x 20m</t>
    <phoneticPr fontId="1"/>
  </si>
  <si>
    <t>6地区</t>
    <rPh sb="1" eb="3">
      <t>チク</t>
    </rPh>
    <phoneticPr fontId="1"/>
  </si>
  <si>
    <t>第6地区担当</t>
    <rPh sb="0" eb="1">
      <t>ダイ</t>
    </rPh>
    <rPh sb="2" eb="4">
      <t>チク</t>
    </rPh>
    <rPh sb="4" eb="6">
      <t>タントウ</t>
    </rPh>
    <phoneticPr fontId="1"/>
  </si>
  <si>
    <t>渡辺俊夫(6地区）</t>
    <rPh sb="0" eb="2">
      <t>ワタナベ</t>
    </rPh>
    <rPh sb="2" eb="4">
      <t>トシオ</t>
    </rPh>
    <rPh sb="6" eb="8">
      <t>チク</t>
    </rPh>
    <phoneticPr fontId="1"/>
  </si>
  <si>
    <t>島渡りリレーゲーム</t>
    <rPh sb="0" eb="1">
      <t>シマ</t>
    </rPh>
    <rPh sb="1" eb="2">
      <t>ワタ</t>
    </rPh>
    <phoneticPr fontId="1"/>
  </si>
  <si>
    <t>ロープの輪：直径120cm、3つ
3つのロープの輪を使用して、スタート地点からゴール地点まで、ロープの輪の中に入りながら、先に到着したチームが勝ちとする。
1つの縄の輪に3人まで入り、3つのロープの輪をうまく渡しながら、ゴール地点を目指す。
着順位を決定。
6セット準備</t>
    <rPh sb="4" eb="5">
      <t>ワ</t>
    </rPh>
    <rPh sb="6" eb="8">
      <t>チョッケイ</t>
    </rPh>
    <rPh sb="26" eb="28">
      <t>シヨウ</t>
    </rPh>
    <rPh sb="35" eb="37">
      <t>チテン</t>
    </rPh>
    <rPh sb="42" eb="44">
      <t>チテン</t>
    </rPh>
    <rPh sb="51" eb="52">
      <t>ワ</t>
    </rPh>
    <rPh sb="53" eb="54">
      <t>ナカ</t>
    </rPh>
    <rPh sb="55" eb="56">
      <t>ハイ</t>
    </rPh>
    <rPh sb="61" eb="62">
      <t>サキ</t>
    </rPh>
    <rPh sb="63" eb="65">
      <t>トウチャク</t>
    </rPh>
    <rPh sb="71" eb="72">
      <t>カ</t>
    </rPh>
    <rPh sb="81" eb="82">
      <t>ナワ</t>
    </rPh>
    <rPh sb="83" eb="84">
      <t>ワ</t>
    </rPh>
    <rPh sb="86" eb="87">
      <t>ニン</t>
    </rPh>
    <rPh sb="89" eb="90">
      <t>ハイ</t>
    </rPh>
    <rPh sb="99" eb="100">
      <t>ワ</t>
    </rPh>
    <rPh sb="104" eb="105">
      <t>ワタ</t>
    </rPh>
    <rPh sb="113" eb="115">
      <t>チテン</t>
    </rPh>
    <rPh sb="116" eb="118">
      <t>メザ</t>
    </rPh>
    <rPh sb="121" eb="122">
      <t>ツ</t>
    </rPh>
    <rPh sb="133" eb="135">
      <t>ジュンビ</t>
    </rPh>
    <phoneticPr fontId="1"/>
  </si>
  <si>
    <t>麻縄：1つ</t>
    <rPh sb="0" eb="2">
      <t>アサナワ</t>
    </rPh>
    <phoneticPr fontId="1"/>
  </si>
  <si>
    <t>麻縄代：</t>
    <rPh sb="0" eb="1">
      <t>アサ</t>
    </rPh>
    <rPh sb="1" eb="2">
      <t>ナワ</t>
    </rPh>
    <rPh sb="2" eb="3">
      <t>ダイ</t>
    </rPh>
    <phoneticPr fontId="1"/>
  </si>
  <si>
    <t>タイム競争ゲーム</t>
    <rPh sb="3" eb="5">
      <t>キョウソウ</t>
    </rPh>
    <phoneticPr fontId="1"/>
  </si>
  <si>
    <t>3つの簡単な1セットゲームを行い、ゲーム完了のタイムを争う。
➀鉛筆立て：10本
②トランプ神経衰弱：4組のマッチング
③段ボール箱積立：大中小の段ボールを積立（5～8）
合計タイムにより順位を決定。
6セット準備</t>
    <rPh sb="3" eb="5">
      <t>カンタン</t>
    </rPh>
    <rPh sb="14" eb="15">
      <t>オコナ</t>
    </rPh>
    <rPh sb="20" eb="22">
      <t>カンリョウ</t>
    </rPh>
    <rPh sb="27" eb="28">
      <t>アラソ</t>
    </rPh>
    <rPh sb="32" eb="34">
      <t>エンピツ</t>
    </rPh>
    <rPh sb="34" eb="35">
      <t>タ</t>
    </rPh>
    <rPh sb="39" eb="40">
      <t>ホン</t>
    </rPh>
    <rPh sb="46" eb="50">
      <t>シンケイスイジャク</t>
    </rPh>
    <rPh sb="52" eb="53">
      <t>クミ</t>
    </rPh>
    <rPh sb="61" eb="62">
      <t>ダン</t>
    </rPh>
    <rPh sb="65" eb="66">
      <t>ハコ</t>
    </rPh>
    <rPh sb="66" eb="68">
      <t>ツミタテ</t>
    </rPh>
    <rPh sb="69" eb="72">
      <t>ダイチュウショウ</t>
    </rPh>
    <rPh sb="73" eb="74">
      <t>ダン</t>
    </rPh>
    <rPh sb="78" eb="80">
      <t>ツミタテ</t>
    </rPh>
    <rPh sb="105" eb="107">
      <t>ジュンビ</t>
    </rPh>
    <phoneticPr fontId="1"/>
  </si>
  <si>
    <t>鉛筆、トランプ、段ボール箱、</t>
    <rPh sb="0" eb="2">
      <t>エンピツ</t>
    </rPh>
    <phoneticPr fontId="1"/>
  </si>
  <si>
    <t>トランプ代：、鉛筆代：</t>
    <rPh sb="4" eb="5">
      <t>ダイ</t>
    </rPh>
    <rPh sb="9" eb="10">
      <t>ダイ</t>
    </rPh>
    <phoneticPr fontId="1"/>
  </si>
  <si>
    <t>タイム競争ゲーム</t>
    <phoneticPr fontId="1"/>
  </si>
  <si>
    <t>その他
雨天時の
対応</t>
    <rPh sb="2" eb="3">
      <t>タ</t>
    </rPh>
    <rPh sb="5" eb="8">
      <t>ウテンジ</t>
    </rPh>
    <rPh sb="10" eb="12">
      <t>タイオウ</t>
    </rPh>
    <phoneticPr fontId="1"/>
  </si>
  <si>
    <t>安全対策</t>
    <rPh sb="0" eb="4">
      <t>アンゼンタイサク</t>
    </rPh>
    <phoneticPr fontId="1"/>
  </si>
  <si>
    <t>Ver.20230923</t>
    <phoneticPr fontId="1"/>
  </si>
  <si>
    <t>投石器は2台所有するが1台は修理が必要。
途中で壊れることもあるので、複数台必要。
予算があれば、新たに1台製作する。
雨天時の対応：
　体育館での実施を希望する。
　力を加減して、必要面積を少し縮小することも可能。
　体育館の床が傷まないよう、投石器の下にはクッション材を敷く。</t>
    <rPh sb="5" eb="6">
      <t>ダイ</t>
    </rPh>
    <rPh sb="6" eb="8">
      <t>ショユウ</t>
    </rPh>
    <rPh sb="12" eb="13">
      <t>ダイ</t>
    </rPh>
    <rPh sb="14" eb="16">
      <t>シュウリ</t>
    </rPh>
    <rPh sb="17" eb="19">
      <t>ヒツヨウ</t>
    </rPh>
    <rPh sb="21" eb="23">
      <t>トチュウ</t>
    </rPh>
    <rPh sb="24" eb="25">
      <t>コワ</t>
    </rPh>
    <rPh sb="35" eb="38">
      <t>フクスウダイ</t>
    </rPh>
    <rPh sb="38" eb="40">
      <t>ヒツヨウ</t>
    </rPh>
    <rPh sb="42" eb="44">
      <t>ヨサン</t>
    </rPh>
    <rPh sb="49" eb="50">
      <t>アラ</t>
    </rPh>
    <rPh sb="53" eb="54">
      <t>ダイ</t>
    </rPh>
    <rPh sb="54" eb="56">
      <t>セイサク</t>
    </rPh>
    <rPh sb="61" eb="64">
      <t>ウテンジ</t>
    </rPh>
    <rPh sb="65" eb="67">
      <t>タイオウ</t>
    </rPh>
    <rPh sb="70" eb="73">
      <t>タイイクカン</t>
    </rPh>
    <rPh sb="75" eb="77">
      <t>ジッシ</t>
    </rPh>
    <rPh sb="78" eb="80">
      <t>キボウ</t>
    </rPh>
    <rPh sb="85" eb="86">
      <t>チカラ</t>
    </rPh>
    <rPh sb="87" eb="89">
      <t>カゲン</t>
    </rPh>
    <rPh sb="92" eb="96">
      <t>ヒツヨウメンセキ</t>
    </rPh>
    <rPh sb="97" eb="98">
      <t>スコ</t>
    </rPh>
    <rPh sb="99" eb="101">
      <t>シュクショウ</t>
    </rPh>
    <rPh sb="106" eb="108">
      <t>カノウ</t>
    </rPh>
    <rPh sb="111" eb="114">
      <t>タイイクカン</t>
    </rPh>
    <rPh sb="115" eb="116">
      <t>ユカ</t>
    </rPh>
    <rPh sb="117" eb="118">
      <t>イタ</t>
    </rPh>
    <rPh sb="124" eb="126">
      <t>トウセキ</t>
    </rPh>
    <rPh sb="126" eb="127">
      <t>ウツワ</t>
    </rPh>
    <rPh sb="128" eb="129">
      <t>シタ</t>
    </rPh>
    <rPh sb="136" eb="137">
      <t>ザイ</t>
    </rPh>
    <rPh sb="138" eb="139">
      <t>シ</t>
    </rPh>
    <phoneticPr fontId="1"/>
  </si>
  <si>
    <t>危険1</t>
    <rPh sb="0" eb="2">
      <t>キケン</t>
    </rPh>
    <phoneticPr fontId="1"/>
  </si>
  <si>
    <t>・無防備な人がボールに当たって怪我をする。</t>
    <rPh sb="1" eb="4">
      <t>ムボウビ</t>
    </rPh>
    <rPh sb="5" eb="6">
      <t>ヒト</t>
    </rPh>
    <rPh sb="11" eb="12">
      <t>ア</t>
    </rPh>
    <rPh sb="15" eb="17">
      <t>ケガ</t>
    </rPh>
    <phoneticPr fontId="1"/>
  </si>
  <si>
    <t>1の対策</t>
    <rPh sb="2" eb="4">
      <t>タイサク</t>
    </rPh>
    <phoneticPr fontId="1"/>
  </si>
  <si>
    <t>・参加者以外をボールの飛ぶエリアに入れない。</t>
    <rPh sb="1" eb="4">
      <t>サンカシャ</t>
    </rPh>
    <rPh sb="4" eb="6">
      <t>イガイ</t>
    </rPh>
    <rPh sb="11" eb="12">
      <t>ト</t>
    </rPh>
    <rPh sb="17" eb="18">
      <t>イ</t>
    </rPh>
    <phoneticPr fontId="1"/>
  </si>
  <si>
    <t>危険2</t>
    <rPh sb="0" eb="2">
      <t>キケン</t>
    </rPh>
    <phoneticPr fontId="1"/>
  </si>
  <si>
    <t>・ボールをキャッチすることに夢中で参加者同士がぶつかる。</t>
    <rPh sb="14" eb="16">
      <t>ムチュウ</t>
    </rPh>
    <rPh sb="17" eb="20">
      <t>サンカシャ</t>
    </rPh>
    <rPh sb="20" eb="22">
      <t>ドウシ</t>
    </rPh>
    <phoneticPr fontId="1"/>
  </si>
  <si>
    <t>2の対策</t>
    <rPh sb="2" eb="4">
      <t>タイサク</t>
    </rPh>
    <phoneticPr fontId="1"/>
  </si>
  <si>
    <t>・参加者が密集しないよう事前に指示する。特に小さい子供がいる場合は、分けて競技させる。</t>
    <rPh sb="1" eb="4">
      <t>サンカシャ</t>
    </rPh>
    <rPh sb="5" eb="7">
      <t>ミッシュウ</t>
    </rPh>
    <rPh sb="12" eb="14">
      <t>ジゼン</t>
    </rPh>
    <rPh sb="15" eb="17">
      <t>シジ</t>
    </rPh>
    <rPh sb="20" eb="21">
      <t>トク</t>
    </rPh>
    <rPh sb="22" eb="23">
      <t>チイ</t>
    </rPh>
    <rPh sb="25" eb="27">
      <t>コドモ</t>
    </rPh>
    <rPh sb="30" eb="32">
      <t>バアイ</t>
    </rPh>
    <rPh sb="34" eb="35">
      <t>ワ</t>
    </rPh>
    <rPh sb="37" eb="39">
      <t>キョウギ</t>
    </rPh>
    <phoneticPr fontId="1"/>
  </si>
  <si>
    <t>危険3</t>
    <rPh sb="0" eb="2">
      <t>キケン</t>
    </rPh>
    <phoneticPr fontId="1"/>
  </si>
  <si>
    <t>・投石器が破損して部品が飛散して怪我をする。</t>
    <rPh sb="5" eb="7">
      <t>ハソン</t>
    </rPh>
    <rPh sb="9" eb="11">
      <t>ブヒン</t>
    </rPh>
    <rPh sb="12" eb="14">
      <t>ヒサン</t>
    </rPh>
    <rPh sb="16" eb="18">
      <t>ケガ</t>
    </rPh>
    <phoneticPr fontId="1"/>
  </si>
  <si>
    <t>3の対策</t>
    <rPh sb="2" eb="4">
      <t>タイサク</t>
    </rPh>
    <phoneticPr fontId="1"/>
  </si>
  <si>
    <t>・投石器の操作は運営側が行い、参加者には触れさせない。</t>
    <rPh sb="5" eb="7">
      <t>ソウサ</t>
    </rPh>
    <rPh sb="8" eb="10">
      <t>ウンエイ</t>
    </rPh>
    <rPh sb="10" eb="11">
      <t>ガワ</t>
    </rPh>
    <rPh sb="12" eb="13">
      <t>オコナ</t>
    </rPh>
    <rPh sb="15" eb="18">
      <t>サンカシャ</t>
    </rPh>
    <rPh sb="20" eb="21">
      <t>フ</t>
    </rPh>
    <phoneticPr fontId="1"/>
  </si>
  <si>
    <t xml:space="preserve">・競技では、一斉に靴を跳ばす。
・雨天時の対応
　・体育館での実施を希望します。
　・スペースは、上述の通り、幅15m、奥行20m。
　・上履きを忘れたスカウトは組のメンバーから借用。
　　利き足でない、サイズ違い、は忘れたことのペナルティとする。
　　タイミングをずらして跳ばすことは認められない。
</t>
    <rPh sb="17" eb="20">
      <t>ウテンジ</t>
    </rPh>
    <rPh sb="21" eb="23">
      <t>タイオウ</t>
    </rPh>
    <rPh sb="26" eb="29">
      <t>タイイクカン</t>
    </rPh>
    <rPh sb="31" eb="33">
      <t>ジッシ</t>
    </rPh>
    <rPh sb="34" eb="36">
      <t>キボウ</t>
    </rPh>
    <rPh sb="49" eb="51">
      <t>ジョウジュツ</t>
    </rPh>
    <rPh sb="52" eb="53">
      <t>トオ</t>
    </rPh>
    <rPh sb="55" eb="56">
      <t>ハバ</t>
    </rPh>
    <rPh sb="60" eb="62">
      <t>オクユ</t>
    </rPh>
    <phoneticPr fontId="1"/>
  </si>
  <si>
    <t>危険１</t>
    <rPh sb="0" eb="2">
      <t>キケン</t>
    </rPh>
    <phoneticPr fontId="1"/>
  </si>
  <si>
    <t>・無防備な人が靴をあてられて怪我をする。</t>
    <rPh sb="1" eb="4">
      <t>ムボウビ</t>
    </rPh>
    <rPh sb="5" eb="6">
      <t>ヒト</t>
    </rPh>
    <rPh sb="7" eb="8">
      <t>クツ</t>
    </rPh>
    <rPh sb="14" eb="16">
      <t>ケガ</t>
    </rPh>
    <phoneticPr fontId="1"/>
  </si>
  <si>
    <t>１の対策</t>
    <rPh sb="2" eb="4">
      <t>タイサク</t>
    </rPh>
    <phoneticPr fontId="1"/>
  </si>
  <si>
    <t>・競技領域に人を侵入させない。跳ばす時に確認する。</t>
    <rPh sb="1" eb="3">
      <t>キョウギ</t>
    </rPh>
    <rPh sb="3" eb="5">
      <t>リョウイキ</t>
    </rPh>
    <rPh sb="6" eb="7">
      <t>ヒト</t>
    </rPh>
    <rPh sb="8" eb="10">
      <t>シンニュウ</t>
    </rPh>
    <rPh sb="15" eb="16">
      <t>ト</t>
    </rPh>
    <rPh sb="18" eb="19">
      <t>トキ</t>
    </rPh>
    <rPh sb="20" eb="22">
      <t>カクニン</t>
    </rPh>
    <phoneticPr fontId="1"/>
  </si>
  <si>
    <t>　跳ばすスカウトの背後にも注意喚起する。（稀に上から跳んでくる。）</t>
    <rPh sb="1" eb="2">
      <t>ト</t>
    </rPh>
    <rPh sb="9" eb="11">
      <t>ハイゴ</t>
    </rPh>
    <rPh sb="13" eb="17">
      <t>チュウイカンキ</t>
    </rPh>
    <rPh sb="21" eb="22">
      <t>マレ</t>
    </rPh>
    <rPh sb="23" eb="24">
      <t>ウエ</t>
    </rPh>
    <rPh sb="26" eb="27">
      <t>ト</t>
    </rPh>
    <phoneticPr fontId="1"/>
  </si>
  <si>
    <t>危険２</t>
    <rPh sb="0" eb="2">
      <t>キケン</t>
    </rPh>
    <phoneticPr fontId="1"/>
  </si>
  <si>
    <t>・跳ばした後に裸足で怪我をする。</t>
    <rPh sb="1" eb="2">
      <t>ト</t>
    </rPh>
    <rPh sb="5" eb="6">
      <t>アト</t>
    </rPh>
    <rPh sb="7" eb="9">
      <t>ハダシ</t>
    </rPh>
    <rPh sb="10" eb="12">
      <t>ケガ</t>
    </rPh>
    <phoneticPr fontId="1"/>
  </si>
  <si>
    <t>２の対策</t>
    <rPh sb="2" eb="4">
      <t>タイサク</t>
    </rPh>
    <phoneticPr fontId="1"/>
  </si>
  <si>
    <t>・担当者が靴を回収して返す。スカウトをゲーム領域に侵入させない。</t>
    <rPh sb="1" eb="4">
      <t>タントウシャ</t>
    </rPh>
    <rPh sb="5" eb="6">
      <t>クツ</t>
    </rPh>
    <rPh sb="7" eb="9">
      <t>カイシュウ</t>
    </rPh>
    <rPh sb="11" eb="12">
      <t>カエ</t>
    </rPh>
    <rPh sb="22" eb="24">
      <t>リョウイキ</t>
    </rPh>
    <rPh sb="25" eb="27">
      <t>シンニュウ</t>
    </rPh>
    <phoneticPr fontId="1"/>
  </si>
  <si>
    <r>
      <t xml:space="preserve">その他
</t>
    </r>
    <r>
      <rPr>
        <sz val="11"/>
        <color theme="1"/>
        <rFont val="游ゴシック"/>
        <family val="3"/>
        <charset val="128"/>
        <scheme val="minor"/>
      </rPr>
      <t>雨天時の
対応</t>
    </r>
    <rPh sb="2" eb="3">
      <t>タ</t>
    </rPh>
    <rPh sb="5" eb="8">
      <t>ウテンジ</t>
    </rPh>
    <rPh sb="10" eb="12">
      <t>タイオウ</t>
    </rPh>
    <phoneticPr fontId="1"/>
  </si>
  <si>
    <t xml:space="preserve">ブルーシートやプラボード、コンテナ等は現有する資材を利用する。
雨天時は規模を縮小し体育館希望、プラボードの代わりにコンテナを
着陸地とし入った数を得点とする。
</t>
    <rPh sb="17" eb="18">
      <t>ナド</t>
    </rPh>
    <rPh sb="19" eb="21">
      <t>ゲンユウ</t>
    </rPh>
    <rPh sb="23" eb="25">
      <t>シザイ</t>
    </rPh>
    <rPh sb="26" eb="28">
      <t>リヨウ</t>
    </rPh>
    <rPh sb="33" eb="36">
      <t>ウテンジ</t>
    </rPh>
    <rPh sb="37" eb="39">
      <t>キボ</t>
    </rPh>
    <rPh sb="40" eb="42">
      <t>シュクショウ</t>
    </rPh>
    <rPh sb="43" eb="46">
      <t>タイイクカン</t>
    </rPh>
    <rPh sb="46" eb="48">
      <t>キボウ</t>
    </rPh>
    <rPh sb="55" eb="56">
      <t>カ</t>
    </rPh>
    <rPh sb="65" eb="68">
      <t>チャクリクチ</t>
    </rPh>
    <rPh sb="70" eb="71">
      <t>ハイ</t>
    </rPh>
    <rPh sb="73" eb="74">
      <t>スウ</t>
    </rPh>
    <rPh sb="75" eb="77">
      <t>トクテン</t>
    </rPh>
    <phoneticPr fontId="1"/>
  </si>
  <si>
    <t>刃物等の使用は無し、高さのある資材は無しとする。</t>
    <rPh sb="0" eb="3">
      <t>ハモノトウ</t>
    </rPh>
    <rPh sb="4" eb="6">
      <t>シヨウ</t>
    </rPh>
    <rPh sb="7" eb="8">
      <t>ナ</t>
    </rPh>
    <rPh sb="10" eb="11">
      <t>タカ</t>
    </rPh>
    <rPh sb="15" eb="17">
      <t>シザイ</t>
    </rPh>
    <rPh sb="18" eb="19">
      <t>ナ</t>
    </rPh>
    <phoneticPr fontId="1"/>
  </si>
  <si>
    <t>参加者が密集しないよう事前に指示をする。</t>
    <rPh sb="0" eb="3">
      <t>サンカシャ</t>
    </rPh>
    <rPh sb="4" eb="6">
      <t>ミッシュウ</t>
    </rPh>
    <rPh sb="11" eb="13">
      <t>ジゼン</t>
    </rPh>
    <rPh sb="14" eb="16">
      <t>シジ</t>
    </rPh>
    <phoneticPr fontId="1"/>
  </si>
  <si>
    <t>飛行エリアに立ち入らないよう事前に指示する。</t>
    <rPh sb="0" eb="2">
      <t>ヒコウ</t>
    </rPh>
    <rPh sb="6" eb="7">
      <t>タ</t>
    </rPh>
    <rPh sb="8" eb="9">
      <t>イ</t>
    </rPh>
    <rPh sb="14" eb="16">
      <t>ジゼン</t>
    </rPh>
    <rPh sb="17" eb="19">
      <t>シジ</t>
    </rPh>
    <phoneticPr fontId="1"/>
  </si>
  <si>
    <t>若泉徳士</t>
    <rPh sb="0" eb="2">
      <t>ワカイズミ</t>
    </rPh>
    <rPh sb="2" eb="3">
      <t>トク</t>
    </rPh>
    <rPh sb="3" eb="4">
      <t>シ</t>
    </rPh>
    <phoneticPr fontId="1"/>
  </si>
  <si>
    <t>土浦３団　ＢＳ隊長　宮崎 賢一（コミＧのサポート担当：小峰）</t>
    <rPh sb="0" eb="2">
      <t>ツチウラ</t>
    </rPh>
    <rPh sb="3" eb="4">
      <t>ダン</t>
    </rPh>
    <rPh sb="7" eb="9">
      <t>タイチョウ</t>
    </rPh>
    <rPh sb="24" eb="26">
      <t>タントウ</t>
    </rPh>
    <rPh sb="27" eb="29">
      <t>コミネ</t>
    </rPh>
    <phoneticPr fontId="1"/>
  </si>
  <si>
    <t>森のお絵描き屋さん</t>
    <rPh sb="0" eb="1">
      <t>モリ</t>
    </rPh>
    <rPh sb="3" eb="5">
      <t>エカ</t>
    </rPh>
    <rPh sb="6" eb="7">
      <t>ヤ</t>
    </rPh>
    <phoneticPr fontId="1"/>
  </si>
  <si>
    <t>6000(5cmスライス、180cm棒、12本、@500)</t>
    <rPh sb="18" eb="19">
      <t>ボウ</t>
    </rPh>
    <rPh sb="22" eb="23">
      <t>ホン</t>
    </rPh>
    <phoneticPr fontId="1"/>
  </si>
  <si>
    <t>スライスした木片のささくれで、手にけがをする</t>
    <rPh sb="6" eb="7">
      <t>キ</t>
    </rPh>
    <rPh sb="7" eb="8">
      <t>ヘン</t>
    </rPh>
    <rPh sb="15" eb="16">
      <t>テ</t>
    </rPh>
    <phoneticPr fontId="1"/>
  </si>
  <si>
    <t>・手渡す前に、ささくれがないか確認する</t>
    <rPh sb="1" eb="3">
      <t>テワタ</t>
    </rPh>
    <rPh sb="4" eb="5">
      <t>マエ</t>
    </rPh>
    <rPh sb="15" eb="17">
      <t>カクニン</t>
    </rPh>
    <phoneticPr fontId="1"/>
  </si>
  <si>
    <t>・見逃したもののために、やすりを準備しておく</t>
    <rPh sb="1" eb="3">
      <t>ミノガ</t>
    </rPh>
    <rPh sb="16" eb="18">
      <t>ジュンビ</t>
    </rPh>
    <phoneticPr fontId="1"/>
  </si>
  <si>
    <t>牛久２団　ＢＳ隊長　金子 俊之（コミＧのサポート担当：石井）</t>
    <rPh sb="0" eb="2">
      <t>ウシク</t>
    </rPh>
    <rPh sb="3" eb="4">
      <t>ダン</t>
    </rPh>
    <rPh sb="7" eb="9">
      <t>タイチョウ</t>
    </rPh>
    <rPh sb="27" eb="29">
      <t>イシイ</t>
    </rPh>
    <phoneticPr fontId="1"/>
  </si>
  <si>
    <t>森の綱渡りマスター</t>
    <rPh sb="0" eb="1">
      <t>モリ</t>
    </rPh>
    <rPh sb="2" eb="4">
      <t>ツナワタ</t>
    </rPh>
    <phoneticPr fontId="1"/>
  </si>
  <si>
    <t>危険：スラックラインからの落下・転倒</t>
  </si>
  <si>
    <t>対策：落下防止の補助ロープの準備</t>
  </si>
  <si>
    <t>危険：転倒時に手の擦過傷</t>
    <phoneticPr fontId="1"/>
  </si>
  <si>
    <t>対策：軍手を着用させる。設置場所からの小石撤去。</t>
    <rPh sb="12" eb="14">
      <t>セッチ</t>
    </rPh>
    <rPh sb="14" eb="16">
      <t>バショ</t>
    </rPh>
    <rPh sb="19" eb="21">
      <t>コイシ</t>
    </rPh>
    <rPh sb="21" eb="23">
      <t>テッキョ</t>
    </rPh>
    <phoneticPr fontId="1"/>
  </si>
  <si>
    <t>牛久１団　ＢＳ隊長　吉田理佐</t>
    <rPh sb="0" eb="2">
      <t>ウシク</t>
    </rPh>
    <rPh sb="3" eb="4">
      <t>ダン</t>
    </rPh>
    <rPh sb="7" eb="9">
      <t>タイチョウ</t>
    </rPh>
    <rPh sb="10" eb="12">
      <t>ヨシダ</t>
    </rPh>
    <rPh sb="12" eb="14">
      <t>リサ</t>
    </rPh>
    <phoneticPr fontId="1"/>
  </si>
  <si>
    <t>森の冒険家</t>
    <rPh sb="0" eb="1">
      <t>モリ</t>
    </rPh>
    <rPh sb="2" eb="5">
      <t>ボウケンカ</t>
    </rPh>
    <phoneticPr fontId="1"/>
  </si>
  <si>
    <t>・道路や範囲外に出てしまい事故にあう</t>
    <rPh sb="1" eb="3">
      <t>ドウロ</t>
    </rPh>
    <rPh sb="4" eb="6">
      <t>ハンイ</t>
    </rPh>
    <rPh sb="6" eb="7">
      <t>ガイ</t>
    </rPh>
    <rPh sb="8" eb="9">
      <t>デ</t>
    </rPh>
    <rPh sb="13" eb="15">
      <t>ジコ</t>
    </rPh>
    <phoneticPr fontId="1"/>
  </si>
  <si>
    <t>　範囲を明確にして、範囲外に出ないように注意を払う</t>
    <rPh sb="1" eb="3">
      <t>ハンイ</t>
    </rPh>
    <rPh sb="4" eb="6">
      <t>メイカク</t>
    </rPh>
    <rPh sb="10" eb="12">
      <t>ハンイ</t>
    </rPh>
    <rPh sb="12" eb="13">
      <t>ガイ</t>
    </rPh>
    <rPh sb="14" eb="15">
      <t>デ</t>
    </rPh>
    <rPh sb="20" eb="22">
      <t>チュウイ</t>
    </rPh>
    <rPh sb="23" eb="24">
      <t>ハラ</t>
    </rPh>
    <phoneticPr fontId="1"/>
  </si>
  <si>
    <t>・植物等アレルギー等</t>
    <rPh sb="1" eb="3">
      <t>ショクブツ</t>
    </rPh>
    <rPh sb="3" eb="4">
      <t>トウ</t>
    </rPh>
    <rPh sb="9" eb="10">
      <t>トウ</t>
    </rPh>
    <phoneticPr fontId="1"/>
  </si>
  <si>
    <t>　事前に範囲内の植生等のチェック、対象物には触らない近寄らない見える配慮をしておく</t>
    <rPh sb="1" eb="3">
      <t>ジゼン</t>
    </rPh>
    <rPh sb="4" eb="6">
      <t>ハンイ</t>
    </rPh>
    <rPh sb="6" eb="7">
      <t>ナイ</t>
    </rPh>
    <rPh sb="8" eb="10">
      <t>ショクセイ</t>
    </rPh>
    <rPh sb="10" eb="11">
      <t>トウ</t>
    </rPh>
    <rPh sb="17" eb="20">
      <t>タイショウブツ</t>
    </rPh>
    <rPh sb="22" eb="23">
      <t>サワ</t>
    </rPh>
    <rPh sb="26" eb="28">
      <t>チカヨ</t>
    </rPh>
    <rPh sb="31" eb="32">
      <t>ミ</t>
    </rPh>
    <rPh sb="34" eb="36">
      <t>ハイリョ</t>
    </rPh>
    <phoneticPr fontId="1"/>
  </si>
  <si>
    <t>・聴診器チェストピースに大きな声をかけ耳を傷める</t>
    <rPh sb="1" eb="4">
      <t>チョウシンキ</t>
    </rPh>
    <rPh sb="12" eb="13">
      <t>オオ</t>
    </rPh>
    <rPh sb="15" eb="16">
      <t>コエ</t>
    </rPh>
    <rPh sb="19" eb="20">
      <t>ミミ</t>
    </rPh>
    <rPh sb="21" eb="22">
      <t>イタ</t>
    </rPh>
    <phoneticPr fontId="1"/>
  </si>
  <si>
    <t>　聴診器の使い方の説明を必ず行う/危ない使い方をしないお約束ができた子供だけが使うことができるようにする。また付き添いの指導者が活動中注意を払う</t>
    <rPh sb="1" eb="4">
      <t>チョウシンキ</t>
    </rPh>
    <rPh sb="5" eb="6">
      <t>ツカ</t>
    </rPh>
    <rPh sb="7" eb="8">
      <t>カタ</t>
    </rPh>
    <rPh sb="9" eb="11">
      <t>セツメイ</t>
    </rPh>
    <rPh sb="12" eb="13">
      <t>カナラ</t>
    </rPh>
    <rPh sb="14" eb="15">
      <t>オコナ</t>
    </rPh>
    <rPh sb="17" eb="18">
      <t>アブ</t>
    </rPh>
    <rPh sb="20" eb="21">
      <t>ツカ</t>
    </rPh>
    <rPh sb="22" eb="23">
      <t>カタ</t>
    </rPh>
    <rPh sb="28" eb="30">
      <t>ヤクソク</t>
    </rPh>
    <rPh sb="34" eb="36">
      <t>コドモ</t>
    </rPh>
    <rPh sb="39" eb="40">
      <t>ツカ</t>
    </rPh>
    <rPh sb="55" eb="56">
      <t>ツ</t>
    </rPh>
    <rPh sb="57" eb="58">
      <t>ソ</t>
    </rPh>
    <rPh sb="60" eb="63">
      <t>シドウシャ</t>
    </rPh>
    <rPh sb="64" eb="67">
      <t>カツドウチュウ</t>
    </rPh>
    <rPh sb="67" eb="69">
      <t>チュウイ</t>
    </rPh>
    <rPh sb="70" eb="71">
      <t>ハラ</t>
    </rPh>
    <phoneticPr fontId="1"/>
  </si>
  <si>
    <t>・虫メガネで太陽を見て、目を傷める</t>
    <rPh sb="1" eb="2">
      <t>ムシ</t>
    </rPh>
    <rPh sb="6" eb="8">
      <t>タイヨウ</t>
    </rPh>
    <rPh sb="9" eb="10">
      <t>ミ</t>
    </rPh>
    <rPh sb="12" eb="13">
      <t>メ</t>
    </rPh>
    <rPh sb="14" eb="15">
      <t>イタ</t>
    </rPh>
    <phoneticPr fontId="1"/>
  </si>
  <si>
    <t>　虫眼鏡の使い方の説明を必ず行う/危ない使い方をしない約束ができた子供だけが使うことができるようにする。また付き添いの指導者が活動中注意を払う</t>
    <rPh sb="1" eb="4">
      <t>ムシメガネ</t>
    </rPh>
    <rPh sb="5" eb="6">
      <t>ツカ</t>
    </rPh>
    <rPh sb="7" eb="8">
      <t>カタ</t>
    </rPh>
    <rPh sb="9" eb="11">
      <t>セツメイ</t>
    </rPh>
    <rPh sb="12" eb="13">
      <t>カナラ</t>
    </rPh>
    <rPh sb="14" eb="15">
      <t>オコナ</t>
    </rPh>
    <rPh sb="17" eb="18">
      <t>アブ</t>
    </rPh>
    <rPh sb="20" eb="21">
      <t>ツカ</t>
    </rPh>
    <rPh sb="22" eb="23">
      <t>カタ</t>
    </rPh>
    <rPh sb="27" eb="29">
      <t>ヤクソク</t>
    </rPh>
    <rPh sb="33" eb="35">
      <t>コドモ</t>
    </rPh>
    <rPh sb="38" eb="39">
      <t>ツカ</t>
    </rPh>
    <rPh sb="54" eb="55">
      <t>ツ</t>
    </rPh>
    <rPh sb="56" eb="57">
      <t>ソ</t>
    </rPh>
    <rPh sb="59" eb="62">
      <t>シドウシャ</t>
    </rPh>
    <rPh sb="63" eb="66">
      <t>カツドウチュウ</t>
    </rPh>
    <rPh sb="66" eb="68">
      <t>チュウイ</t>
    </rPh>
    <rPh sb="69" eb="70">
      <t>ハラ</t>
    </rPh>
    <phoneticPr fontId="1"/>
  </si>
  <si>
    <t>1チーム：6人。6ライン。地区対抗ゲーム。10回転
カブのみで実施</t>
    <rPh sb="6" eb="7">
      <t>ニン</t>
    </rPh>
    <rPh sb="13" eb="15">
      <t>チク</t>
    </rPh>
    <rPh sb="15" eb="17">
      <t>タイコウ</t>
    </rPh>
    <rPh sb="23" eb="25">
      <t>カイテン</t>
    </rPh>
    <rPh sb="31" eb="33">
      <t>ジッシ</t>
    </rPh>
    <phoneticPr fontId="1"/>
  </si>
  <si>
    <t>1チーム：9人。6ライン。地区対抗ゲーム。5回転
カブとビーバー混成</t>
    <rPh sb="6" eb="7">
      <t>ニン</t>
    </rPh>
    <rPh sb="13" eb="15">
      <t>チク</t>
    </rPh>
    <rPh sb="15" eb="17">
      <t>タイコウ</t>
    </rPh>
    <rPh sb="22" eb="24">
      <t>カイテン</t>
    </rPh>
    <rPh sb="32" eb="34">
      <t>コンセイ</t>
    </rPh>
    <phoneticPr fontId="1"/>
  </si>
  <si>
    <t>地区対抗（対戦は３チーム同時）
カブとボーイの混成　　ビーバーは無し</t>
    <rPh sb="0" eb="2">
      <t>チク</t>
    </rPh>
    <rPh sb="2" eb="4">
      <t>タイコウ</t>
    </rPh>
    <rPh sb="5" eb="7">
      <t>タイセン</t>
    </rPh>
    <rPh sb="12" eb="14">
      <t>ドウジ</t>
    </rPh>
    <rPh sb="23" eb="25">
      <t>コンセイ</t>
    </rPh>
    <rPh sb="32" eb="33">
      <t>ナ</t>
    </rPh>
    <phoneticPr fontId="1"/>
  </si>
  <si>
    <t>同型のブルーシート（5.4 x 3.6、または3.6 x 3.6）
チーム人数分の寝袋（と袋）</t>
    <rPh sb="0" eb="2">
      <t>ドウケイ</t>
    </rPh>
    <rPh sb="37" eb="40">
      <t>ニンズウブン</t>
    </rPh>
    <rPh sb="41" eb="43">
      <t>ネブクロ</t>
    </rPh>
    <rPh sb="45" eb="46">
      <t>フクロ</t>
    </rPh>
    <phoneticPr fontId="1"/>
  </si>
  <si>
    <t>SDGｓ輪投げ　午前中のプログラムと同じなので削除</t>
    <rPh sb="4" eb="6">
      <t>ワナ</t>
    </rPh>
    <rPh sb="8" eb="11">
      <t>ゴゼンチュウ</t>
    </rPh>
    <rPh sb="18" eb="19">
      <t>オナ</t>
    </rPh>
    <rPh sb="23" eb="25">
      <t>サクジョ</t>
    </rPh>
    <phoneticPr fontId="1"/>
  </si>
  <si>
    <t>対戦形式とする(各地区代表者戦）　地区対抗とせず1位のチームを表彰
５～10人/チーム　・カブとビーバー混成
往路・復路のリレーゲームとする</t>
    <rPh sb="8" eb="11">
      <t>カクチク</t>
    </rPh>
    <rPh sb="11" eb="14">
      <t>ダイヒョウシャ</t>
    </rPh>
    <rPh sb="14" eb="15">
      <t>セン</t>
    </rPh>
    <rPh sb="17" eb="21">
      <t>チクタイコウ</t>
    </rPh>
    <rPh sb="25" eb="26">
      <t>イ</t>
    </rPh>
    <rPh sb="31" eb="33">
      <t>ヒョウショウ</t>
    </rPh>
    <rPh sb="52" eb="54">
      <t>コンセイ</t>
    </rPh>
    <rPh sb="55" eb="57">
      <t>オウロ</t>
    </rPh>
    <rPh sb="58" eb="60">
      <t>フクロ</t>
    </rPh>
    <phoneticPr fontId="1"/>
  </si>
  <si>
    <t>対戦形式とする(全員参加・地区対抗）タイムを設定
５～10人/チーム　
カブとビーバーはそれぞれ別々で実施</t>
    <rPh sb="0" eb="2">
      <t>タイセン</t>
    </rPh>
    <rPh sb="2" eb="4">
      <t>ケイシキ</t>
    </rPh>
    <rPh sb="8" eb="12">
      <t>ゼンインサンカ</t>
    </rPh>
    <rPh sb="13" eb="17">
      <t>チクタイコウ</t>
    </rPh>
    <rPh sb="22" eb="24">
      <t>セッテイ</t>
    </rPh>
    <rPh sb="29" eb="30">
      <t>ニン</t>
    </rPh>
    <rPh sb="48" eb="50">
      <t>ベツベツ</t>
    </rPh>
    <rPh sb="51" eb="53">
      <t>ジッシ</t>
    </rPh>
    <phoneticPr fontId="1"/>
  </si>
  <si>
    <t>公平性を出すため決めた長さのスズランテープ（紐）を準備
地区別に色を変える</t>
    <rPh sb="0" eb="3">
      <t>コウヘイセイ</t>
    </rPh>
    <rPh sb="4" eb="5">
      <t>ダ</t>
    </rPh>
    <rPh sb="8" eb="9">
      <t>キ</t>
    </rPh>
    <rPh sb="11" eb="12">
      <t>ナガ</t>
    </rPh>
    <rPh sb="22" eb="23">
      <t>ヒモ</t>
    </rPh>
    <rPh sb="25" eb="27">
      <t>ジュンビ</t>
    </rPh>
    <rPh sb="28" eb="31">
      <t>チクベツ</t>
    </rPh>
    <rPh sb="32" eb="33">
      <t>イロ</t>
    </rPh>
    <rPh sb="34" eb="35">
      <t>カ</t>
    </rPh>
    <phoneticPr fontId="1"/>
  </si>
  <si>
    <r>
      <t>準備
(1)お尻側のベルトにスズランテープを挟む(30cmほどの紐でもよい）
(2)挟み方を確認する(引くとちゃんと外れる挟み方）
対戦
(1)チーム戦とし決められたエリア(例:ﾊﾞﾚｰｺｰﾄ）で
相手チームのしっぽ(</t>
    </r>
    <r>
      <rPr>
        <sz val="11"/>
        <color rgb="FFFF0000"/>
        <rFont val="游ゴシック"/>
        <family val="3"/>
        <charset val="128"/>
        <scheme val="minor"/>
      </rPr>
      <t>スズランテープ</t>
    </r>
    <r>
      <rPr>
        <sz val="11"/>
        <color theme="1"/>
        <rFont val="游ゴシック"/>
        <family val="2"/>
        <charset val="128"/>
        <scheme val="minor"/>
      </rPr>
      <t>）を取り合う。
(2)取られた人</t>
    </r>
    <r>
      <rPr>
        <sz val="11"/>
        <color rgb="FFFF0000"/>
        <rFont val="游ゴシック"/>
        <family val="3"/>
        <charset val="128"/>
        <scheme val="minor"/>
      </rPr>
      <t>(スカウト)は</t>
    </r>
    <r>
      <rPr>
        <sz val="11"/>
        <color theme="1"/>
        <rFont val="游ゴシック"/>
        <family val="2"/>
        <charset val="128"/>
        <scheme val="minor"/>
      </rPr>
      <t>その場に座る
(3)一定時間で多くのしっぽ</t>
    </r>
    <r>
      <rPr>
        <sz val="11"/>
        <color rgb="FFFF0000"/>
        <rFont val="游ゴシック"/>
        <family val="3"/>
        <charset val="128"/>
        <scheme val="minor"/>
      </rPr>
      <t>(スズランテープ)</t>
    </r>
    <r>
      <rPr>
        <sz val="11"/>
        <color theme="1"/>
        <rFont val="游ゴシック"/>
        <family val="2"/>
        <charset val="128"/>
        <scheme val="minor"/>
      </rPr>
      <t>を狩り取ったチームの勝利とする</t>
    </r>
    <rPh sb="0" eb="2">
      <t>ジュンビ</t>
    </rPh>
    <rPh sb="7" eb="9">
      <t>シリガワ</t>
    </rPh>
    <rPh sb="22" eb="23">
      <t>ハサ</t>
    </rPh>
    <rPh sb="32" eb="33">
      <t>ヒモ</t>
    </rPh>
    <rPh sb="42" eb="43">
      <t>ハサ</t>
    </rPh>
    <rPh sb="44" eb="45">
      <t>カタ</t>
    </rPh>
    <rPh sb="46" eb="48">
      <t>カクニン</t>
    </rPh>
    <rPh sb="51" eb="52">
      <t>ヒ</t>
    </rPh>
    <rPh sb="58" eb="59">
      <t>ハズ</t>
    </rPh>
    <rPh sb="61" eb="62">
      <t>ハサ</t>
    </rPh>
    <rPh sb="63" eb="64">
      <t>カタ</t>
    </rPh>
    <rPh sb="66" eb="68">
      <t>タイセン</t>
    </rPh>
    <rPh sb="75" eb="76">
      <t>セン</t>
    </rPh>
    <rPh sb="78" eb="79">
      <t>キ</t>
    </rPh>
    <rPh sb="87" eb="88">
      <t>レイ</t>
    </rPh>
    <rPh sb="99" eb="101">
      <t>アイテ</t>
    </rPh>
    <rPh sb="118" eb="119">
      <t>ト</t>
    </rPh>
    <rPh sb="120" eb="121">
      <t>ア</t>
    </rPh>
    <rPh sb="127" eb="128">
      <t>ト</t>
    </rPh>
    <rPh sb="131" eb="132">
      <t>ヒト</t>
    </rPh>
    <rPh sb="141" eb="142">
      <t>バ</t>
    </rPh>
    <rPh sb="143" eb="144">
      <t>スワ</t>
    </rPh>
    <rPh sb="149" eb="153">
      <t>イッテイジカン</t>
    </rPh>
    <rPh sb="154" eb="155">
      <t>オオ</t>
    </rPh>
    <rPh sb="170" eb="171">
      <t>カ</t>
    </rPh>
    <rPh sb="172" eb="173">
      <t>ト</t>
    </rPh>
    <rPh sb="179" eb="181">
      <t>ショウリ</t>
    </rPh>
    <phoneticPr fontId="1"/>
  </si>
  <si>
    <t>※Ver20230722より修正があったのは、1・4・5地区と運動会プロ、他は依頼中</t>
    <rPh sb="14" eb="16">
      <t>シュウセイ</t>
    </rPh>
    <rPh sb="28" eb="30">
      <t>チク</t>
    </rPh>
    <rPh sb="31" eb="34">
      <t>ウンドウカイ</t>
    </rPh>
    <rPh sb="37" eb="38">
      <t>ホカ</t>
    </rPh>
    <rPh sb="39" eb="42">
      <t>イライチュウ</t>
    </rPh>
    <phoneticPr fontId="1"/>
  </si>
  <si>
    <t>若林新一地区委員長</t>
    <rPh sb="0" eb="2">
      <t>ワカバヤシ</t>
    </rPh>
    <rPh sb="2" eb="4">
      <t>シンイチ</t>
    </rPh>
    <rPh sb="4" eb="9">
      <t>チクイインチョウ</t>
    </rPh>
    <phoneticPr fontId="1"/>
  </si>
  <si>
    <t>斉藤　伸明</t>
    <rPh sb="0" eb="2">
      <t>サイトウ</t>
    </rPh>
    <rPh sb="3" eb="4">
      <t>ノブ</t>
    </rPh>
    <rPh sb="4" eb="5">
      <t>アキ</t>
    </rPh>
    <phoneticPr fontId="1"/>
  </si>
  <si>
    <t>諏訪　哲也</t>
    <rPh sb="0" eb="2">
      <t>スワ</t>
    </rPh>
    <rPh sb="3" eb="5">
      <t>テツヤ</t>
    </rPh>
    <phoneticPr fontId="1"/>
  </si>
  <si>
    <t>平らな場所が良いです。雨天時体育館で対応出来ます。</t>
    <rPh sb="0" eb="1">
      <t>タイ</t>
    </rPh>
    <rPh sb="3" eb="5">
      <t>バショ</t>
    </rPh>
    <rPh sb="6" eb="7">
      <t>ヨ</t>
    </rPh>
    <phoneticPr fontId="1"/>
  </si>
  <si>
    <t>安全を考慮して輪投げ台の置く位置に注意。ゲーム場両サイドに人を配置して投げたリングが人に当たらないようにガードする。</t>
    <phoneticPr fontId="1"/>
  </si>
  <si>
    <t>ゲーム場両サイドに人を配置して投げたリングが人に当たらないようにガードする。</t>
    <phoneticPr fontId="1"/>
  </si>
  <si>
    <t>今井茂男</t>
    <phoneticPr fontId="1"/>
  </si>
  <si>
    <t>雨天時体育館で実施できます。</t>
    <phoneticPr fontId="1"/>
  </si>
  <si>
    <t>ロープを使用するので丸めて投げるスカウトもいると想定するので、</t>
    <rPh sb="4" eb="6">
      <t>シヨウ</t>
    </rPh>
    <rPh sb="10" eb="11">
      <t>マル</t>
    </rPh>
    <rPh sb="13" eb="14">
      <t>ナ</t>
    </rPh>
    <rPh sb="24" eb="26">
      <t>ソウテイ</t>
    </rPh>
    <phoneticPr fontId="1"/>
  </si>
  <si>
    <t>体育館では、壁の方にエリアを、野外では境界線側を希望します。</t>
    <rPh sb="0" eb="3">
      <t>タイイクカン</t>
    </rPh>
    <rPh sb="6" eb="7">
      <t>カベ</t>
    </rPh>
    <rPh sb="8" eb="9">
      <t>ホウ</t>
    </rPh>
    <rPh sb="15" eb="17">
      <t>ヤガイ</t>
    </rPh>
    <rPh sb="19" eb="23">
      <t>キョウカイセンガワ</t>
    </rPh>
    <rPh sb="24" eb="26">
      <t>キボウ</t>
    </rPh>
    <phoneticPr fontId="1"/>
  </si>
  <si>
    <t>その他：特になし
雨天時対応：体育館等、屋根付き場所にて、同内容にて対応可能</t>
    <rPh sb="2" eb="3">
      <t>タ</t>
    </rPh>
    <rPh sb="4" eb="5">
      <t>トク</t>
    </rPh>
    <rPh sb="9" eb="12">
      <t>ウテンジ</t>
    </rPh>
    <rPh sb="12" eb="14">
      <t>タイオウ</t>
    </rPh>
    <rPh sb="15" eb="19">
      <t>タイイクカントウ</t>
    </rPh>
    <rPh sb="20" eb="23">
      <t>ヤネツ</t>
    </rPh>
    <rPh sb="24" eb="26">
      <t>バショ</t>
    </rPh>
    <rPh sb="29" eb="30">
      <t>ドウ</t>
    </rPh>
    <rPh sb="30" eb="32">
      <t>ナイヨウ</t>
    </rPh>
    <rPh sb="34" eb="36">
      <t>タイオウ</t>
    </rPh>
    <rPh sb="36" eb="38">
      <t>カノウ</t>
    </rPh>
    <phoneticPr fontId="1"/>
  </si>
  <si>
    <t>特に大きなリスクはなし。</t>
    <rPh sb="0" eb="1">
      <t>トク</t>
    </rPh>
    <rPh sb="2" eb="3">
      <t>オオ</t>
    </rPh>
    <phoneticPr fontId="1"/>
  </si>
  <si>
    <t>スカウトには、ふざけさせないように要注意</t>
    <rPh sb="18" eb="20">
      <t>チュウイ</t>
    </rPh>
    <phoneticPr fontId="1"/>
  </si>
  <si>
    <t>2Kgの重量物を、落として、足の上に落とさないように注意</t>
    <rPh sb="4" eb="7">
      <t>ジュウリョウブツ</t>
    </rPh>
    <rPh sb="9" eb="10">
      <t>オ</t>
    </rPh>
    <rPh sb="14" eb="15">
      <t>アシ</t>
    </rPh>
    <rPh sb="16" eb="17">
      <t>ウエ</t>
    </rPh>
    <rPh sb="18" eb="19">
      <t>オ</t>
    </rPh>
    <rPh sb="26" eb="28">
      <t>チュウイ</t>
    </rPh>
    <phoneticPr fontId="1"/>
  </si>
  <si>
    <t>箸で、ふざけて突き合わないように注意</t>
    <rPh sb="0" eb="1">
      <t>ハシ</t>
    </rPh>
    <rPh sb="7" eb="8">
      <t>ツ</t>
    </rPh>
    <rPh sb="9" eb="10">
      <t>ア</t>
    </rPh>
    <rPh sb="16" eb="18">
      <t>チュウイ</t>
    </rPh>
    <phoneticPr fontId="1"/>
  </si>
  <si>
    <t>割り箸鉄砲で、人に向けて撃たないように注意</t>
    <rPh sb="0" eb="1">
      <t>ワ</t>
    </rPh>
    <rPh sb="2" eb="3">
      <t>バシ</t>
    </rPh>
    <rPh sb="3" eb="5">
      <t>テッポウ</t>
    </rPh>
    <rPh sb="7" eb="8">
      <t>ヒト</t>
    </rPh>
    <rPh sb="9" eb="10">
      <t>ム</t>
    </rPh>
    <rPh sb="12" eb="13">
      <t>ウ</t>
    </rPh>
    <rPh sb="19" eb="21">
      <t>チュウイ</t>
    </rPh>
    <phoneticPr fontId="1"/>
  </si>
  <si>
    <t>割り箸鉄砲作製中の棘差し等に注意</t>
    <rPh sb="0" eb="1">
      <t>ワ</t>
    </rPh>
    <rPh sb="2" eb="3">
      <t>バシ</t>
    </rPh>
    <rPh sb="3" eb="5">
      <t>テッポウ</t>
    </rPh>
    <rPh sb="5" eb="7">
      <t>サクセイ</t>
    </rPh>
    <rPh sb="7" eb="8">
      <t>チュウ</t>
    </rPh>
    <rPh sb="9" eb="10">
      <t>トゲ</t>
    </rPh>
    <rPh sb="10" eb="11">
      <t>サ</t>
    </rPh>
    <rPh sb="12" eb="13">
      <t>トウ</t>
    </rPh>
    <rPh sb="14" eb="16">
      <t>チュウイ</t>
    </rPh>
    <phoneticPr fontId="1"/>
  </si>
  <si>
    <t>刃物を使用しないように、割り箸を事前に準備</t>
    <rPh sb="0" eb="2">
      <t>ハモノ</t>
    </rPh>
    <rPh sb="3" eb="5">
      <t>シヨウ</t>
    </rPh>
    <rPh sb="12" eb="13">
      <t>ワ</t>
    </rPh>
    <rPh sb="14" eb="15">
      <t>バシ</t>
    </rPh>
    <rPh sb="16" eb="18">
      <t>ジゼン</t>
    </rPh>
    <rPh sb="19" eb="21">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</si>
</sst>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9">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color rgb="FF000000"/>
      <name val="游ゴシック"/>
      <family val="3"/>
      <charset val="128"/>
      <scheme val="minor"/>
    </font>
    <font>
      <sz val="11"/>
      <color theme="1"/>
      <name val="Tsukushi A Round Gothic Regular"/>
      <family val="2"/>
    </font>
    <font>
      <sz val="11"/>
      <color rgb="FF000000"/>
      <name val="Tsukushi A Round Gothic Regular"/>
      <family val="2"/>
    </font>
    <font>
      <sz val="11"/>
      <color theme="1"/>
      <name val="游ゴシック"/>
      <family val="2"/>
      <charset val="128"/>
    </font>
    <font>
      <sz val="11"/>
      <color theme="1"/>
      <name val="Segoe UI Symbol"/>
      <family val="2"/>
    </font>
    <font>
      <sz val="11"/>
      <color theme="1"/>
      <name val="游ゴシック"/>
      <family val="2"/>
      <charset val="128"/>
      <scheme val="minor"/>
    </font>
    <font>
      <b/>
      <sz val="16"/>
      <color theme="1"/>
      <name val="游ゴシック"/>
      <family val="3"/>
      <charset val="128"/>
      <scheme val="minor"/>
    </font>
    <font>
      <sz val="11"/>
      <color rgb="FF000000"/>
      <name val="ＭＳ Ｐゴシック"/>
      <family val="3"/>
      <charset val="128"/>
    </font>
    <font>
      <sz val="11"/>
      <color theme="1"/>
      <name val="ＭＳ Ｐゴシック"/>
      <family val="3"/>
      <charset val="128"/>
    </font>
    <font>
      <sz val="22"/>
      <color theme="1"/>
      <name val="ＭＳ 明朝"/>
      <family val="1"/>
      <charset val="128"/>
    </font>
    <font>
      <b/>
      <sz val="48"/>
      <color theme="1"/>
      <name val="游ゴシック"/>
      <family val="3"/>
      <charset val="128"/>
      <scheme val="minor"/>
    </font>
    <font>
      <sz val="16"/>
      <color theme="1"/>
      <name val="ＭＳ 明朝"/>
      <family val="1"/>
      <charset val="128"/>
    </font>
    <font>
      <sz val="11"/>
      <color theme="1"/>
      <name val="游ゴシック"/>
      <family val="2"/>
      <scheme val="minor"/>
    </font>
    <font>
      <b/>
      <sz val="12"/>
      <color theme="1"/>
      <name val="Arial"/>
      <family val="2"/>
    </font>
    <font>
      <sz val="11"/>
      <color theme="1"/>
      <name val="Calibri"/>
      <family val="2"/>
    </font>
    <font>
      <sz val="11"/>
      <color theme="1"/>
      <name val="Arial"/>
      <family val="2"/>
    </font>
    <font>
      <sz val="9"/>
      <color theme="1"/>
      <name val="Calibri"/>
      <family val="2"/>
    </font>
    <font>
      <b/>
      <sz val="11"/>
      <color theme="1"/>
      <name val="HGSｺﾞｼｯｸM"/>
      <family val="3"/>
      <charset val="128"/>
    </font>
    <font>
      <sz val="10"/>
      <color theme="1"/>
      <name val="HGSｺﾞｼｯｸM"/>
      <family val="3"/>
      <charset val="128"/>
    </font>
    <font>
      <sz val="10"/>
      <color rgb="FF000000"/>
      <name val="HGSｺﾞｼｯｸM"/>
      <family val="3"/>
      <charset val="128"/>
    </font>
    <font>
      <sz val="6"/>
      <name val="游ゴシック"/>
      <family val="3"/>
      <charset val="128"/>
      <scheme val="minor"/>
    </font>
    <font>
      <sz val="11"/>
      <color theme="1"/>
      <name val="游ゴシック"/>
      <family val="3"/>
      <charset val="128"/>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5" fillId="0" borderId="0"/>
    <xf numFmtId="0" fontId="15" fillId="0" borderId="0"/>
  </cellStyleXfs>
  <cellXfs count="109">
    <xf numFmtId="0" fontId="0" fillId="0" borderId="0" xfId="0">
      <alignment vertical="center"/>
    </xf>
    <xf numFmtId="0" fontId="2" fillId="0" borderId="0" xfId="0" applyFont="1">
      <alignment vertical="center"/>
    </xf>
    <xf numFmtId="0" fontId="0" fillId="0" borderId="1" xfId="0" applyBorder="1" applyAlignment="1">
      <alignment horizontal="distributed" vertical="center" indent="1"/>
    </xf>
    <xf numFmtId="0" fontId="0" fillId="0" borderId="1" xfId="0" applyBorder="1">
      <alignment vertical="center"/>
    </xf>
    <xf numFmtId="0" fontId="0" fillId="0" borderId="1" xfId="0" applyBorder="1" applyAlignment="1">
      <alignment vertical="center" wrapText="1"/>
    </xf>
    <xf numFmtId="0" fontId="3" fillId="0" borderId="1" xfId="0" applyFont="1" applyBorder="1" applyAlignment="1">
      <alignment horizontal="distributed" vertical="center" indent="1"/>
    </xf>
    <xf numFmtId="0" fontId="3" fillId="0" borderId="3" xfId="0" applyFont="1" applyBorder="1" applyAlignment="1">
      <alignment horizontal="distributed" vertical="center" indent="1"/>
    </xf>
    <xf numFmtId="0" fontId="4" fillId="0" borderId="1" xfId="0" applyFont="1" applyBorder="1">
      <alignment vertical="center"/>
    </xf>
    <xf numFmtId="0" fontId="5" fillId="0" borderId="4" xfId="0" applyFont="1" applyBorder="1">
      <alignment vertical="center"/>
    </xf>
    <xf numFmtId="0" fontId="4" fillId="0" borderId="1" xfId="0" applyFont="1" applyBorder="1" applyAlignment="1">
      <alignment vertical="center" wrapText="1"/>
    </xf>
    <xf numFmtId="0" fontId="0" fillId="0" borderId="1" xfId="0" applyBorder="1" applyAlignment="1">
      <alignment vertical="top" wrapText="1"/>
    </xf>
    <xf numFmtId="0" fontId="3" fillId="0" borderId="4" xfId="0" applyFont="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9" fillId="0" borderId="0" xfId="0" applyFont="1">
      <alignment vertical="center"/>
    </xf>
    <xf numFmtId="0" fontId="10" fillId="0" borderId="2" xfId="0" applyFont="1" applyBorder="1">
      <alignment vertical="center"/>
    </xf>
    <xf numFmtId="0" fontId="0" fillId="0" borderId="0" xfId="0" applyAlignment="1">
      <alignment vertical="center" shrinkToFit="1"/>
    </xf>
    <xf numFmtId="0" fontId="10" fillId="0" borderId="4" xfId="0" applyFont="1" applyBorder="1">
      <alignment vertical="center"/>
    </xf>
    <xf numFmtId="0" fontId="0" fillId="0" borderId="1" xfId="0" applyBorder="1" applyAlignment="1">
      <alignment vertical="center" shrinkToFit="1"/>
    </xf>
    <xf numFmtId="38" fontId="0" fillId="0" borderId="1" xfId="1"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3" xfId="0" applyBorder="1" applyAlignment="1">
      <alignment vertical="center" shrinkToFit="1"/>
    </xf>
    <xf numFmtId="0" fontId="0" fillId="0" borderId="3" xfId="0" applyBorder="1">
      <alignment vertical="center"/>
    </xf>
    <xf numFmtId="38" fontId="0" fillId="0" borderId="3" xfId="1" applyFont="1" applyBorder="1">
      <alignment vertical="center"/>
    </xf>
    <xf numFmtId="0" fontId="0" fillId="0" borderId="8"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lignment vertical="center"/>
    </xf>
    <xf numFmtId="0" fontId="0" fillId="0" borderId="13" xfId="0" applyBorder="1" applyAlignment="1">
      <alignment vertical="center" shrinkToFit="1"/>
    </xf>
    <xf numFmtId="0" fontId="0" fillId="0" borderId="13" xfId="0" applyBorder="1">
      <alignment vertical="center"/>
    </xf>
    <xf numFmtId="38" fontId="0" fillId="0" borderId="13" xfId="1" applyFont="1" applyBorder="1">
      <alignment vertical="center"/>
    </xf>
    <xf numFmtId="0" fontId="0" fillId="0" borderId="14" xfId="0" applyBorder="1">
      <alignment vertical="center"/>
    </xf>
    <xf numFmtId="0" fontId="0" fillId="0" borderId="9" xfId="0" applyBorder="1">
      <alignment vertical="center"/>
    </xf>
    <xf numFmtId="0" fontId="0" fillId="0" borderId="10" xfId="0" applyBorder="1" applyAlignment="1">
      <alignment vertical="center" shrinkToFit="1"/>
    </xf>
    <xf numFmtId="0" fontId="0" fillId="0" borderId="10" xfId="0" applyBorder="1">
      <alignment vertical="center"/>
    </xf>
    <xf numFmtId="38" fontId="0" fillId="0" borderId="10" xfId="1" applyFont="1" applyBorder="1">
      <alignment vertical="center"/>
    </xf>
    <xf numFmtId="0" fontId="0" fillId="0" borderId="11" xfId="0" applyBorder="1">
      <alignment vertical="center"/>
    </xf>
    <xf numFmtId="0" fontId="14" fillId="0" borderId="0" xfId="0" applyFont="1">
      <alignment vertical="center"/>
    </xf>
    <xf numFmtId="0" fontId="16" fillId="0" borderId="0" xfId="2" applyFont="1" applyAlignment="1">
      <alignment vertical="center"/>
    </xf>
    <xf numFmtId="0" fontId="17" fillId="0" borderId="0" xfId="2" applyFont="1" applyAlignment="1">
      <alignment vertical="center"/>
    </xf>
    <xf numFmtId="0" fontId="15" fillId="0" borderId="0" xfId="2" applyAlignment="1">
      <alignment vertical="center"/>
    </xf>
    <xf numFmtId="0" fontId="17" fillId="0" borderId="15" xfId="2" applyFont="1" applyBorder="1" applyAlignment="1">
      <alignment vertical="center"/>
    </xf>
    <xf numFmtId="0" fontId="18" fillId="0" borderId="16" xfId="2" applyFont="1" applyBorder="1" applyAlignment="1">
      <alignment horizontal="center" vertical="center"/>
    </xf>
    <xf numFmtId="0" fontId="18" fillId="0" borderId="17" xfId="2" applyFont="1" applyBorder="1" applyAlignment="1">
      <alignment vertical="center"/>
    </xf>
    <xf numFmtId="0" fontId="18" fillId="0" borderId="17" xfId="2" applyFont="1" applyBorder="1" applyAlignment="1">
      <alignment vertical="center" wrapText="1"/>
    </xf>
    <xf numFmtId="0" fontId="17" fillId="0" borderId="18" xfId="2" applyFont="1" applyBorder="1" applyAlignment="1">
      <alignment vertical="center"/>
    </xf>
    <xf numFmtId="0" fontId="17" fillId="0" borderId="17" xfId="2" applyFont="1" applyBorder="1" applyAlignment="1">
      <alignment vertical="center"/>
    </xf>
    <xf numFmtId="0" fontId="17" fillId="0" borderId="16" xfId="2" applyFont="1" applyBorder="1" applyAlignment="1">
      <alignment horizontal="center" vertical="center"/>
    </xf>
    <xf numFmtId="0" fontId="15" fillId="0" borderId="0" xfId="3" applyAlignment="1">
      <alignment vertical="center"/>
    </xf>
    <xf numFmtId="0" fontId="21" fillId="0" borderId="19" xfId="3" applyFont="1" applyBorder="1" applyAlignment="1">
      <alignment horizontal="center" vertical="center"/>
    </xf>
    <xf numFmtId="0" fontId="21" fillId="0" borderId="19" xfId="3" applyFont="1" applyBorder="1" applyAlignment="1">
      <alignment vertical="center"/>
    </xf>
    <xf numFmtId="0" fontId="22" fillId="0" borderId="19" xfId="3" applyFont="1" applyBorder="1" applyAlignment="1">
      <alignment vertical="center"/>
    </xf>
    <xf numFmtId="0" fontId="21" fillId="0" borderId="19" xfId="3" applyFont="1" applyBorder="1" applyAlignment="1">
      <alignment vertical="top" wrapText="1"/>
    </xf>
    <xf numFmtId="0" fontId="22" fillId="0" borderId="19" xfId="3" applyFont="1" applyBorder="1" applyAlignment="1">
      <alignment horizontal="center" vertical="center"/>
    </xf>
    <xf numFmtId="0" fontId="24" fillId="0" borderId="0" xfId="3" applyFont="1" applyAlignment="1">
      <alignment vertical="center"/>
    </xf>
    <xf numFmtId="0" fontId="21" fillId="0" borderId="19" xfId="3" applyFont="1" applyBorder="1" applyAlignment="1">
      <alignment vertical="center" wrapText="1"/>
    </xf>
    <xf numFmtId="0" fontId="22" fillId="2" borderId="19" xfId="3" applyFont="1" applyFill="1" applyBorder="1" applyAlignment="1">
      <alignment horizontal="left" vertical="center"/>
    </xf>
    <xf numFmtId="0" fontId="19" fillId="0" borderId="0" xfId="3" applyFont="1" applyAlignment="1">
      <alignment vertical="center"/>
    </xf>
    <xf numFmtId="0" fontId="19" fillId="0" borderId="0" xfId="3" applyFont="1" applyAlignment="1">
      <alignment vertical="center" wrapText="1"/>
    </xf>
    <xf numFmtId="0" fontId="17" fillId="0" borderId="0" xfId="3" applyFont="1" applyAlignment="1">
      <alignment vertical="center" wrapText="1"/>
    </xf>
    <xf numFmtId="0" fontId="0" fillId="0" borderId="0" xfId="0" applyAlignment="1">
      <alignment vertical="center" wrapText="1" shrinkToFit="1"/>
    </xf>
    <xf numFmtId="0" fontId="0" fillId="0" borderId="10" xfId="0" applyBorder="1" applyAlignment="1">
      <alignment horizontal="center" vertical="center" wrapText="1" shrinkToFit="1"/>
    </xf>
    <xf numFmtId="0" fontId="0" fillId="0" borderId="20" xfId="0" applyBorder="1">
      <alignment vertical="center"/>
    </xf>
    <xf numFmtId="0" fontId="0" fillId="0" borderId="21" xfId="0" applyBorder="1" applyAlignment="1">
      <alignment vertical="center" shrinkToFit="1"/>
    </xf>
    <xf numFmtId="0" fontId="25" fillId="0" borderId="21" xfId="0" applyFont="1" applyBorder="1" applyAlignment="1">
      <alignment vertical="center" wrapText="1" shrinkToFit="1"/>
    </xf>
    <xf numFmtId="0" fontId="0" fillId="0" borderId="21" xfId="0" applyBorder="1">
      <alignment vertical="center"/>
    </xf>
    <xf numFmtId="38" fontId="0" fillId="0" borderId="22" xfId="1" applyFont="1" applyBorder="1">
      <alignment vertical="center"/>
    </xf>
    <xf numFmtId="0" fontId="26" fillId="0" borderId="1" xfId="0" applyFont="1" applyBorder="1" applyAlignment="1">
      <alignment vertical="center" wrapText="1" shrinkToFit="1"/>
    </xf>
    <xf numFmtId="38" fontId="0" fillId="0" borderId="6" xfId="1" applyFont="1" applyBorder="1">
      <alignment vertical="center"/>
    </xf>
    <xf numFmtId="0" fontId="0" fillId="0" borderId="23" xfId="0" applyBorder="1">
      <alignment vertical="center"/>
    </xf>
    <xf numFmtId="0" fontId="0" fillId="0" borderId="24" xfId="0" applyBorder="1" applyAlignment="1">
      <alignment vertical="center" shrinkToFit="1"/>
    </xf>
    <xf numFmtId="0" fontId="26" fillId="0" borderId="24" xfId="0" applyFont="1" applyBorder="1" applyAlignment="1">
      <alignment vertical="center" wrapText="1" shrinkToFit="1"/>
    </xf>
    <xf numFmtId="0" fontId="0" fillId="0" borderId="24" xfId="0" applyBorder="1">
      <alignment vertical="center"/>
    </xf>
    <xf numFmtId="38" fontId="0" fillId="0" borderId="25" xfId="1" applyFont="1" applyBorder="1">
      <alignment vertical="center"/>
    </xf>
    <xf numFmtId="0" fontId="0" fillId="0" borderId="10" xfId="0" applyBorder="1" applyAlignment="1">
      <alignment vertical="center" wrapText="1" shrinkToFit="1"/>
    </xf>
    <xf numFmtId="38" fontId="0" fillId="0" borderId="11" xfId="1" applyFont="1" applyBorder="1">
      <alignment vertical="center"/>
    </xf>
    <xf numFmtId="176" fontId="0" fillId="0" borderId="1" xfId="0" applyNumberFormat="1" applyBorder="1">
      <alignment vertical="center"/>
    </xf>
    <xf numFmtId="0" fontId="0" fillId="0" borderId="1" xfId="0" applyBorder="1" applyAlignment="1">
      <alignment horizontal="distributed" vertical="center" wrapText="1" indent="1"/>
    </xf>
    <xf numFmtId="0" fontId="0" fillId="3" borderId="0" xfId="0" applyFill="1">
      <alignment vertical="center"/>
    </xf>
    <xf numFmtId="0" fontId="0" fillId="0" borderId="26" xfId="0" applyBorder="1" applyAlignment="1">
      <alignment horizontal="right" vertical="top"/>
    </xf>
    <xf numFmtId="0" fontId="0" fillId="0" borderId="26" xfId="0" applyBorder="1" applyAlignment="1">
      <alignment vertical="top" wrapText="1"/>
    </xf>
    <xf numFmtId="0" fontId="0" fillId="0" borderId="27" xfId="0" applyBorder="1" applyAlignment="1">
      <alignment horizontal="right" vertical="top"/>
    </xf>
    <xf numFmtId="0" fontId="0" fillId="0" borderId="27" xfId="0" applyBorder="1" applyAlignment="1">
      <alignment vertical="top" wrapText="1"/>
    </xf>
    <xf numFmtId="0" fontId="0" fillId="0" borderId="26" xfId="0" applyBorder="1" applyAlignment="1">
      <alignment horizontal="right" vertical="center"/>
    </xf>
    <xf numFmtId="0" fontId="0" fillId="0" borderId="28" xfId="0" applyBorder="1">
      <alignment vertical="center"/>
    </xf>
    <xf numFmtId="0" fontId="0" fillId="0" borderId="29" xfId="0" applyBorder="1">
      <alignment vertical="center"/>
    </xf>
    <xf numFmtId="0" fontId="0" fillId="0" borderId="24" xfId="0" applyBorder="1" applyAlignment="1">
      <alignment horizontal="right" vertical="center"/>
    </xf>
    <xf numFmtId="0" fontId="0" fillId="0" borderId="30" xfId="0" applyBorder="1">
      <alignment vertical="center"/>
    </xf>
    <xf numFmtId="0" fontId="0" fillId="0" borderId="31" xfId="0" applyBorder="1">
      <alignment vertical="center"/>
    </xf>
    <xf numFmtId="0" fontId="0" fillId="0" borderId="4" xfId="0" applyBorder="1">
      <alignment vertical="center"/>
    </xf>
    <xf numFmtId="0" fontId="0" fillId="0" borderId="3" xfId="0" applyBorder="1" applyAlignment="1">
      <alignment horizontal="right" vertical="center"/>
    </xf>
    <xf numFmtId="0" fontId="0" fillId="4" borderId="1" xfId="0" applyFill="1" applyBorder="1" applyAlignment="1">
      <alignment horizontal="distributed" vertical="center" indent="1"/>
    </xf>
    <xf numFmtId="0" fontId="0" fillId="4" borderId="1" xfId="0" applyFill="1" applyBorder="1">
      <alignment vertical="center"/>
    </xf>
    <xf numFmtId="0" fontId="0" fillId="0" borderId="1" xfId="0" applyBorder="1" applyAlignment="1">
      <alignment horizontal="left" vertical="center"/>
    </xf>
    <xf numFmtId="0" fontId="0" fillId="4" borderId="0" xfId="0" applyFill="1">
      <alignment vertical="center"/>
    </xf>
    <xf numFmtId="0" fontId="3" fillId="3" borderId="2" xfId="0" applyFont="1" applyFill="1" applyBorder="1" applyAlignment="1">
      <alignment vertical="center" wrapText="1"/>
    </xf>
    <xf numFmtId="0" fontId="0" fillId="3" borderId="1" xfId="0" applyFill="1" applyBorder="1" applyAlignment="1">
      <alignment vertical="center" wrapText="1"/>
    </xf>
    <xf numFmtId="0" fontId="0" fillId="3" borderId="1" xfId="0" applyFill="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20" fillId="0" borderId="0" xfId="3" applyFont="1" applyAlignment="1">
      <alignment horizontal="center" vertical="center"/>
    </xf>
    <xf numFmtId="0" fontId="15" fillId="0" borderId="0" xfId="3" applyAlignment="1">
      <alignment vertical="center"/>
    </xf>
    <xf numFmtId="0" fontId="19" fillId="0" borderId="0" xfId="2" applyFont="1" applyAlignment="1">
      <alignment vertical="top" wrapText="1"/>
    </xf>
    <xf numFmtId="0" fontId="15" fillId="0" borderId="0" xfId="2" applyAlignment="1">
      <alignment vertical="center" wrapTex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8</xdr:row>
      <xdr:rowOff>57150</xdr:rowOff>
    </xdr:from>
    <xdr:to>
      <xdr:col>6</xdr:col>
      <xdr:colOff>201936</xdr:colOff>
      <xdr:row>20</xdr:row>
      <xdr:rowOff>125736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0" y="2781300"/>
          <a:ext cx="2926086" cy="2926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9</xdr:row>
      <xdr:rowOff>238125</xdr:rowOff>
    </xdr:from>
    <xdr:to>
      <xdr:col>1</xdr:col>
      <xdr:colOff>4330702</xdr:colOff>
      <xdr:row>12</xdr:row>
      <xdr:rowOff>1716882</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5372100"/>
          <a:ext cx="4130677" cy="30980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183933</xdr:colOff>
      <xdr:row>12</xdr:row>
      <xdr:rowOff>59121</xdr:rowOff>
    </xdr:from>
    <xdr:to>
      <xdr:col>1</xdr:col>
      <xdr:colOff>4178385</xdr:colOff>
      <xdr:row>12</xdr:row>
      <xdr:rowOff>1860661</xdr:rowOff>
    </xdr:to>
    <xdr:grpSp>
      <xdr:nvGrpSpPr>
        <xdr:cNvPr id="2" name="グループ化 1">
          <a:extLst>
            <a:ext uri="{FF2B5EF4-FFF2-40B4-BE49-F238E27FC236}">
              <a16:creationId xmlns:a16="http://schemas.microsoft.com/office/drawing/2014/main" id="{929EED1B-F69B-210C-1751-96CD5DE8D344}"/>
            </a:ext>
          </a:extLst>
        </xdr:cNvPr>
        <xdr:cNvGrpSpPr/>
      </xdr:nvGrpSpPr>
      <xdr:grpSpPr>
        <a:xfrm>
          <a:off x="1174533" y="6752021"/>
          <a:ext cx="3994452" cy="1801540"/>
          <a:chOff x="-178280" y="603849"/>
          <a:chExt cx="12838657" cy="5790369"/>
        </a:xfrm>
      </xdr:grpSpPr>
      <xdr:sp macro="" textlink="">
        <xdr:nvSpPr>
          <xdr:cNvPr id="3" name="フローチャート: 結合子 2">
            <a:extLst>
              <a:ext uri="{FF2B5EF4-FFF2-40B4-BE49-F238E27FC236}">
                <a16:creationId xmlns:a16="http://schemas.microsoft.com/office/drawing/2014/main" id="{25712708-65B9-64B8-5E13-1AB667ABAE62}"/>
              </a:ext>
            </a:extLst>
          </xdr:cNvPr>
          <xdr:cNvSpPr/>
        </xdr:nvSpPr>
        <xdr:spPr>
          <a:xfrm>
            <a:off x="-178280" y="3019246"/>
            <a:ext cx="603849" cy="603849"/>
          </a:xfrm>
          <a:prstGeom prst="flowChartConnector">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900"/>
              <a:t>S</a:t>
            </a:r>
            <a:endParaRPr kumimoji="1" lang="ja-JP" altLang="en-US" sz="900"/>
          </a:p>
        </xdr:txBody>
      </xdr:sp>
      <xdr:sp macro="" textlink="">
        <xdr:nvSpPr>
          <xdr:cNvPr id="4" name="正方形/長方形 3">
            <a:extLst>
              <a:ext uri="{FF2B5EF4-FFF2-40B4-BE49-F238E27FC236}">
                <a16:creationId xmlns:a16="http://schemas.microsoft.com/office/drawing/2014/main" id="{42FFA5B2-D795-D797-B224-BB331E5D47CB}"/>
              </a:ext>
            </a:extLst>
          </xdr:cNvPr>
          <xdr:cNvSpPr/>
        </xdr:nvSpPr>
        <xdr:spPr>
          <a:xfrm>
            <a:off x="848264" y="603849"/>
            <a:ext cx="4175185" cy="5365630"/>
          </a:xfrm>
          <a:prstGeom prst="rect">
            <a:avLst/>
          </a:prstGeom>
          <a:pattFill prst="wdDnDiag">
            <a:fgClr>
              <a:schemeClr val="tx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600"/>
          </a:p>
        </xdr:txBody>
      </xdr:sp>
      <xdr:sp macro="" textlink="">
        <xdr:nvSpPr>
          <xdr:cNvPr id="5" name="フリーフォーム: 図形 4">
            <a:extLst>
              <a:ext uri="{FF2B5EF4-FFF2-40B4-BE49-F238E27FC236}">
                <a16:creationId xmlns:a16="http://schemas.microsoft.com/office/drawing/2014/main" id="{13DC3E5B-4EFB-8A40-5B1D-AA9AECAE104E}"/>
              </a:ext>
            </a:extLst>
          </xdr:cNvPr>
          <xdr:cNvSpPr/>
        </xdr:nvSpPr>
        <xdr:spPr>
          <a:xfrm>
            <a:off x="683490" y="2247618"/>
            <a:ext cx="4544290" cy="2376147"/>
          </a:xfrm>
          <a:custGeom>
            <a:avLst/>
            <a:gdLst>
              <a:gd name="connsiteX0" fmla="*/ 0 w 4174836"/>
              <a:gd name="connsiteY0" fmla="*/ 1077329 h 2376004"/>
              <a:gd name="connsiteX1" fmla="*/ 508000 w 4174836"/>
              <a:gd name="connsiteY1" fmla="*/ 1141983 h 2376004"/>
              <a:gd name="connsiteX2" fmla="*/ 1126836 w 4174836"/>
              <a:gd name="connsiteY2" fmla="*/ 24383 h 2376004"/>
              <a:gd name="connsiteX3" fmla="*/ 2429163 w 4174836"/>
              <a:gd name="connsiteY3" fmla="*/ 2370420 h 2376004"/>
              <a:gd name="connsiteX4" fmla="*/ 3232727 w 4174836"/>
              <a:gd name="connsiteY4" fmla="*/ 689402 h 2376004"/>
              <a:gd name="connsiteX5" fmla="*/ 4174836 w 4174836"/>
              <a:gd name="connsiteY5" fmla="*/ 1058856 h 2376004"/>
              <a:gd name="connsiteX0" fmla="*/ 0 w 4396508"/>
              <a:gd name="connsiteY0" fmla="*/ 1077329 h 2376004"/>
              <a:gd name="connsiteX1" fmla="*/ 508000 w 4396508"/>
              <a:gd name="connsiteY1" fmla="*/ 1141983 h 2376004"/>
              <a:gd name="connsiteX2" fmla="*/ 1126836 w 4396508"/>
              <a:gd name="connsiteY2" fmla="*/ 24383 h 2376004"/>
              <a:gd name="connsiteX3" fmla="*/ 2429163 w 4396508"/>
              <a:gd name="connsiteY3" fmla="*/ 2370420 h 2376004"/>
              <a:gd name="connsiteX4" fmla="*/ 3232727 w 4396508"/>
              <a:gd name="connsiteY4" fmla="*/ 689402 h 2376004"/>
              <a:gd name="connsiteX5" fmla="*/ 4396508 w 4396508"/>
              <a:gd name="connsiteY5" fmla="*/ 1225111 h 2376004"/>
              <a:gd name="connsiteX0" fmla="*/ 0 w 4461163"/>
              <a:gd name="connsiteY0" fmla="*/ 1179242 h 2376317"/>
              <a:gd name="connsiteX1" fmla="*/ 572655 w 4461163"/>
              <a:gd name="connsiteY1" fmla="*/ 1142296 h 2376317"/>
              <a:gd name="connsiteX2" fmla="*/ 1191491 w 4461163"/>
              <a:gd name="connsiteY2" fmla="*/ 24696 h 2376317"/>
              <a:gd name="connsiteX3" fmla="*/ 2493818 w 4461163"/>
              <a:gd name="connsiteY3" fmla="*/ 2370733 h 2376317"/>
              <a:gd name="connsiteX4" fmla="*/ 3297382 w 4461163"/>
              <a:gd name="connsiteY4" fmla="*/ 689715 h 2376317"/>
              <a:gd name="connsiteX5" fmla="*/ 4461163 w 4461163"/>
              <a:gd name="connsiteY5" fmla="*/ 1225424 h 2376317"/>
              <a:gd name="connsiteX0" fmla="*/ 0 w 4544290"/>
              <a:gd name="connsiteY0" fmla="*/ 1123654 h 2376147"/>
              <a:gd name="connsiteX1" fmla="*/ 655782 w 4544290"/>
              <a:gd name="connsiteY1" fmla="*/ 1142126 h 2376147"/>
              <a:gd name="connsiteX2" fmla="*/ 1274618 w 4544290"/>
              <a:gd name="connsiteY2" fmla="*/ 24526 h 2376147"/>
              <a:gd name="connsiteX3" fmla="*/ 2576945 w 4544290"/>
              <a:gd name="connsiteY3" fmla="*/ 2370563 h 2376147"/>
              <a:gd name="connsiteX4" fmla="*/ 3380509 w 4544290"/>
              <a:gd name="connsiteY4" fmla="*/ 689545 h 2376147"/>
              <a:gd name="connsiteX5" fmla="*/ 4544290 w 4544290"/>
              <a:gd name="connsiteY5" fmla="*/ 1225254 h 2376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544290" h="2376147">
                <a:moveTo>
                  <a:pt x="0" y="1123654"/>
                </a:moveTo>
                <a:cubicBezTo>
                  <a:pt x="160097" y="1243726"/>
                  <a:pt x="443346" y="1325314"/>
                  <a:pt x="655782" y="1142126"/>
                </a:cubicBezTo>
                <a:cubicBezTo>
                  <a:pt x="868218" y="958938"/>
                  <a:pt x="954424" y="-180214"/>
                  <a:pt x="1274618" y="24526"/>
                </a:cubicBezTo>
                <a:cubicBezTo>
                  <a:pt x="1594812" y="229266"/>
                  <a:pt x="2225963" y="2259727"/>
                  <a:pt x="2576945" y="2370563"/>
                </a:cubicBezTo>
                <a:cubicBezTo>
                  <a:pt x="2927927" y="2481399"/>
                  <a:pt x="3089563" y="908139"/>
                  <a:pt x="3380509" y="689545"/>
                </a:cubicBezTo>
                <a:cubicBezTo>
                  <a:pt x="3671455" y="470951"/>
                  <a:pt x="4218708" y="931230"/>
                  <a:pt x="4544290" y="1225254"/>
                </a:cubicBezTo>
              </a:path>
            </a:pathLst>
          </a:custGeom>
          <a:noFill/>
          <a:ln w="762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600"/>
          </a:p>
        </xdr:txBody>
      </xdr:sp>
      <xdr:sp macro="" textlink="">
        <xdr:nvSpPr>
          <xdr:cNvPr id="6" name="テキスト ボックス 9">
            <a:extLst>
              <a:ext uri="{FF2B5EF4-FFF2-40B4-BE49-F238E27FC236}">
                <a16:creationId xmlns:a16="http://schemas.microsoft.com/office/drawing/2014/main" id="{3C8A4DCA-9D1B-EF6C-F5B5-44BB93A8700A}"/>
              </a:ext>
            </a:extLst>
          </xdr:cNvPr>
          <xdr:cNvSpPr txBox="1"/>
        </xdr:nvSpPr>
        <xdr:spPr>
          <a:xfrm>
            <a:off x="2381858" y="717381"/>
            <a:ext cx="1107995" cy="1124840"/>
          </a:xfrm>
          <a:prstGeom prst="rect">
            <a:avLst/>
          </a:prstGeom>
          <a:solidFill>
            <a:srgbClr val="FFFFFF">
              <a:alpha val="80000"/>
            </a:srgbClr>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600"/>
              <a:t>通行禁止</a:t>
            </a:r>
            <a:endParaRPr kumimoji="1" lang="ja-JP" altLang="en-US" sz="600"/>
          </a:p>
        </xdr:txBody>
      </xdr:sp>
      <xdr:sp macro="" textlink="">
        <xdr:nvSpPr>
          <xdr:cNvPr id="7" name="正方形/長方形 6">
            <a:extLst>
              <a:ext uri="{FF2B5EF4-FFF2-40B4-BE49-F238E27FC236}">
                <a16:creationId xmlns:a16="http://schemas.microsoft.com/office/drawing/2014/main" id="{16013FC2-21F8-7B24-8F65-F55B37FA1686}"/>
              </a:ext>
            </a:extLst>
          </xdr:cNvPr>
          <xdr:cNvSpPr/>
        </xdr:nvSpPr>
        <xdr:spPr>
          <a:xfrm>
            <a:off x="6123709" y="1597891"/>
            <a:ext cx="498764" cy="1831109"/>
          </a:xfrm>
          <a:prstGeom prst="rect">
            <a:avLst/>
          </a:prstGeom>
          <a:ln w="2857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600"/>
          </a:p>
        </xdr:txBody>
      </xdr:sp>
      <xdr:sp macro="" textlink="">
        <xdr:nvSpPr>
          <xdr:cNvPr id="8" name="正方形/長方形 7">
            <a:extLst>
              <a:ext uri="{FF2B5EF4-FFF2-40B4-BE49-F238E27FC236}">
                <a16:creationId xmlns:a16="http://schemas.microsoft.com/office/drawing/2014/main" id="{22A8C398-E674-688E-504A-5AB1D3780F49}"/>
              </a:ext>
            </a:extLst>
          </xdr:cNvPr>
          <xdr:cNvSpPr/>
        </xdr:nvSpPr>
        <xdr:spPr>
          <a:xfrm>
            <a:off x="6123709" y="3435764"/>
            <a:ext cx="498764" cy="1831109"/>
          </a:xfrm>
          <a:prstGeom prst="rect">
            <a:avLst/>
          </a:prstGeom>
          <a:ln w="2857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600"/>
          </a:p>
        </xdr:txBody>
      </xdr:sp>
      <xdr:sp macro="" textlink="">
        <xdr:nvSpPr>
          <xdr:cNvPr id="9" name="テキスト ボックス 12">
            <a:extLst>
              <a:ext uri="{FF2B5EF4-FFF2-40B4-BE49-F238E27FC236}">
                <a16:creationId xmlns:a16="http://schemas.microsoft.com/office/drawing/2014/main" id="{C4B8D3EB-862C-4CB3-5622-17338FC66F39}"/>
              </a:ext>
            </a:extLst>
          </xdr:cNvPr>
          <xdr:cNvSpPr txBox="1"/>
        </xdr:nvSpPr>
        <xdr:spPr>
          <a:xfrm>
            <a:off x="5127471" y="933059"/>
            <a:ext cx="2400657" cy="71080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600"/>
              <a:t>机のバリケード</a:t>
            </a:r>
            <a:endParaRPr kumimoji="1" lang="ja-JP" altLang="en-US" sz="600"/>
          </a:p>
        </xdr:txBody>
      </xdr:sp>
      <xdr:sp macro="" textlink="">
        <xdr:nvSpPr>
          <xdr:cNvPr id="10" name="正方形/長方形 9">
            <a:extLst>
              <a:ext uri="{FF2B5EF4-FFF2-40B4-BE49-F238E27FC236}">
                <a16:creationId xmlns:a16="http://schemas.microsoft.com/office/drawing/2014/main" id="{CF6B0B5D-3A2E-B135-9FF3-98426822F446}"/>
              </a:ext>
            </a:extLst>
          </xdr:cNvPr>
          <xdr:cNvSpPr/>
        </xdr:nvSpPr>
        <xdr:spPr>
          <a:xfrm>
            <a:off x="7451667" y="603849"/>
            <a:ext cx="4175187" cy="5365629"/>
          </a:xfrm>
          <a:prstGeom prst="rect">
            <a:avLst/>
          </a:prstGeom>
          <a:pattFill prst="wdDnDiag">
            <a:fgClr>
              <a:schemeClr val="tx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600"/>
          </a:p>
        </xdr:txBody>
      </xdr:sp>
      <xdr:sp macro="" textlink="">
        <xdr:nvSpPr>
          <xdr:cNvPr id="11" name="フリーフォーム: 図形 10">
            <a:extLst>
              <a:ext uri="{FF2B5EF4-FFF2-40B4-BE49-F238E27FC236}">
                <a16:creationId xmlns:a16="http://schemas.microsoft.com/office/drawing/2014/main" id="{10B07B73-1AC2-60D9-C139-20DF4E2EB330}"/>
              </a:ext>
            </a:extLst>
          </xdr:cNvPr>
          <xdr:cNvSpPr/>
        </xdr:nvSpPr>
        <xdr:spPr>
          <a:xfrm>
            <a:off x="7286893" y="2247618"/>
            <a:ext cx="4544290" cy="2376147"/>
          </a:xfrm>
          <a:custGeom>
            <a:avLst/>
            <a:gdLst>
              <a:gd name="connsiteX0" fmla="*/ 0 w 4174836"/>
              <a:gd name="connsiteY0" fmla="*/ 1077329 h 2376004"/>
              <a:gd name="connsiteX1" fmla="*/ 508000 w 4174836"/>
              <a:gd name="connsiteY1" fmla="*/ 1141983 h 2376004"/>
              <a:gd name="connsiteX2" fmla="*/ 1126836 w 4174836"/>
              <a:gd name="connsiteY2" fmla="*/ 24383 h 2376004"/>
              <a:gd name="connsiteX3" fmla="*/ 2429163 w 4174836"/>
              <a:gd name="connsiteY3" fmla="*/ 2370420 h 2376004"/>
              <a:gd name="connsiteX4" fmla="*/ 3232727 w 4174836"/>
              <a:gd name="connsiteY4" fmla="*/ 689402 h 2376004"/>
              <a:gd name="connsiteX5" fmla="*/ 4174836 w 4174836"/>
              <a:gd name="connsiteY5" fmla="*/ 1058856 h 2376004"/>
              <a:gd name="connsiteX0" fmla="*/ 0 w 4396508"/>
              <a:gd name="connsiteY0" fmla="*/ 1077329 h 2376004"/>
              <a:gd name="connsiteX1" fmla="*/ 508000 w 4396508"/>
              <a:gd name="connsiteY1" fmla="*/ 1141983 h 2376004"/>
              <a:gd name="connsiteX2" fmla="*/ 1126836 w 4396508"/>
              <a:gd name="connsiteY2" fmla="*/ 24383 h 2376004"/>
              <a:gd name="connsiteX3" fmla="*/ 2429163 w 4396508"/>
              <a:gd name="connsiteY3" fmla="*/ 2370420 h 2376004"/>
              <a:gd name="connsiteX4" fmla="*/ 3232727 w 4396508"/>
              <a:gd name="connsiteY4" fmla="*/ 689402 h 2376004"/>
              <a:gd name="connsiteX5" fmla="*/ 4396508 w 4396508"/>
              <a:gd name="connsiteY5" fmla="*/ 1225111 h 2376004"/>
              <a:gd name="connsiteX0" fmla="*/ 0 w 4461163"/>
              <a:gd name="connsiteY0" fmla="*/ 1179242 h 2376317"/>
              <a:gd name="connsiteX1" fmla="*/ 572655 w 4461163"/>
              <a:gd name="connsiteY1" fmla="*/ 1142296 h 2376317"/>
              <a:gd name="connsiteX2" fmla="*/ 1191491 w 4461163"/>
              <a:gd name="connsiteY2" fmla="*/ 24696 h 2376317"/>
              <a:gd name="connsiteX3" fmla="*/ 2493818 w 4461163"/>
              <a:gd name="connsiteY3" fmla="*/ 2370733 h 2376317"/>
              <a:gd name="connsiteX4" fmla="*/ 3297382 w 4461163"/>
              <a:gd name="connsiteY4" fmla="*/ 689715 h 2376317"/>
              <a:gd name="connsiteX5" fmla="*/ 4461163 w 4461163"/>
              <a:gd name="connsiteY5" fmla="*/ 1225424 h 2376317"/>
              <a:gd name="connsiteX0" fmla="*/ 0 w 4544290"/>
              <a:gd name="connsiteY0" fmla="*/ 1123654 h 2376147"/>
              <a:gd name="connsiteX1" fmla="*/ 655782 w 4544290"/>
              <a:gd name="connsiteY1" fmla="*/ 1142126 h 2376147"/>
              <a:gd name="connsiteX2" fmla="*/ 1274618 w 4544290"/>
              <a:gd name="connsiteY2" fmla="*/ 24526 h 2376147"/>
              <a:gd name="connsiteX3" fmla="*/ 2576945 w 4544290"/>
              <a:gd name="connsiteY3" fmla="*/ 2370563 h 2376147"/>
              <a:gd name="connsiteX4" fmla="*/ 3380509 w 4544290"/>
              <a:gd name="connsiteY4" fmla="*/ 689545 h 2376147"/>
              <a:gd name="connsiteX5" fmla="*/ 4544290 w 4544290"/>
              <a:gd name="connsiteY5" fmla="*/ 1225254 h 2376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544290" h="2376147">
                <a:moveTo>
                  <a:pt x="0" y="1123654"/>
                </a:moveTo>
                <a:cubicBezTo>
                  <a:pt x="160097" y="1243726"/>
                  <a:pt x="443346" y="1325314"/>
                  <a:pt x="655782" y="1142126"/>
                </a:cubicBezTo>
                <a:cubicBezTo>
                  <a:pt x="868218" y="958938"/>
                  <a:pt x="954424" y="-180214"/>
                  <a:pt x="1274618" y="24526"/>
                </a:cubicBezTo>
                <a:cubicBezTo>
                  <a:pt x="1594812" y="229266"/>
                  <a:pt x="2225963" y="2259727"/>
                  <a:pt x="2576945" y="2370563"/>
                </a:cubicBezTo>
                <a:cubicBezTo>
                  <a:pt x="2927927" y="2481399"/>
                  <a:pt x="3089563" y="908139"/>
                  <a:pt x="3380509" y="689545"/>
                </a:cubicBezTo>
                <a:cubicBezTo>
                  <a:pt x="3671455" y="470951"/>
                  <a:pt x="4218708" y="931230"/>
                  <a:pt x="4544290" y="1225254"/>
                </a:cubicBezTo>
              </a:path>
            </a:pathLst>
          </a:custGeom>
          <a:noFill/>
          <a:ln w="762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600"/>
          </a:p>
        </xdr:txBody>
      </xdr:sp>
      <xdr:sp macro="" textlink="">
        <xdr:nvSpPr>
          <xdr:cNvPr id="12" name="テキスト ボックス 15">
            <a:extLst>
              <a:ext uri="{FF2B5EF4-FFF2-40B4-BE49-F238E27FC236}">
                <a16:creationId xmlns:a16="http://schemas.microsoft.com/office/drawing/2014/main" id="{238DA632-81DB-CDE9-BE54-2180C645E0AA}"/>
              </a:ext>
            </a:extLst>
          </xdr:cNvPr>
          <xdr:cNvSpPr txBox="1"/>
        </xdr:nvSpPr>
        <xdr:spPr>
          <a:xfrm>
            <a:off x="9618663" y="717381"/>
            <a:ext cx="1107995" cy="1124840"/>
          </a:xfrm>
          <a:prstGeom prst="rect">
            <a:avLst/>
          </a:prstGeom>
          <a:solidFill>
            <a:srgbClr val="FFFFFF">
              <a:alpha val="80000"/>
            </a:srgbClr>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600"/>
              <a:t>通行禁止</a:t>
            </a:r>
            <a:endParaRPr kumimoji="1" lang="ja-JP" altLang="en-US" sz="600"/>
          </a:p>
        </xdr:txBody>
      </xdr:sp>
      <xdr:sp macro="" textlink="">
        <xdr:nvSpPr>
          <xdr:cNvPr id="13" name="フローチャート: 結合子 12">
            <a:extLst>
              <a:ext uri="{FF2B5EF4-FFF2-40B4-BE49-F238E27FC236}">
                <a16:creationId xmlns:a16="http://schemas.microsoft.com/office/drawing/2014/main" id="{41D89D31-0B60-7777-915A-58FA99B03AD9}"/>
              </a:ext>
            </a:extLst>
          </xdr:cNvPr>
          <xdr:cNvSpPr/>
        </xdr:nvSpPr>
        <xdr:spPr>
          <a:xfrm>
            <a:off x="12056528" y="3019246"/>
            <a:ext cx="603849" cy="603849"/>
          </a:xfrm>
          <a:prstGeom prst="flowChartConnector">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900"/>
              <a:t>G</a:t>
            </a:r>
            <a:endParaRPr kumimoji="1" lang="ja-JP" altLang="en-US" sz="900"/>
          </a:p>
        </xdr:txBody>
      </xdr:sp>
      <xdr:sp macro="" textlink="">
        <xdr:nvSpPr>
          <xdr:cNvPr id="14" name="吹き出し: 線 13">
            <a:extLst>
              <a:ext uri="{FF2B5EF4-FFF2-40B4-BE49-F238E27FC236}">
                <a16:creationId xmlns:a16="http://schemas.microsoft.com/office/drawing/2014/main" id="{A26CB42D-B69D-0E95-922A-5EBF78AADF61}"/>
              </a:ext>
            </a:extLst>
          </xdr:cNvPr>
          <xdr:cNvSpPr/>
        </xdr:nvSpPr>
        <xdr:spPr>
          <a:xfrm>
            <a:off x="710647" y="5145390"/>
            <a:ext cx="4178301" cy="792966"/>
          </a:xfrm>
          <a:prstGeom prst="borderCallout1">
            <a:avLst>
              <a:gd name="adj1" fmla="val 1023"/>
              <a:gd name="adj2" fmla="val 50904"/>
              <a:gd name="adj3" fmla="val -125393"/>
              <a:gd name="adj4" fmla="val 52113"/>
            </a:avLst>
          </a:prstGeom>
          <a:solidFill>
            <a:srgbClr val="BFBFBF"/>
          </a:solidFill>
          <a:ln w="19050">
            <a:solidFill>
              <a:schemeClr val="tx1"/>
            </a:solidFill>
          </a:ln>
          <a:effectLst>
            <a:glow rad="25400">
              <a:schemeClr val="bg1"/>
            </a:glow>
          </a:effectLst>
        </xdr:spPr>
        <xdr:style>
          <a:lnRef idx="0">
            <a:scrgbClr r="0" g="0" b="0"/>
          </a:lnRef>
          <a:fillRef idx="0">
            <a:scrgbClr r="0" g="0" b="0"/>
          </a:fillRef>
          <a:effectRef idx="0">
            <a:scrgbClr r="0" g="0" b="0"/>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600">
                <a:solidFill>
                  <a:schemeClr val="tx1"/>
                </a:solidFill>
              </a:rPr>
              <a:t>障害物（ハードル、三角コーン、紐等）設置</a:t>
            </a:r>
          </a:p>
        </xdr:txBody>
      </xdr:sp>
      <xdr:sp macro="" textlink="">
        <xdr:nvSpPr>
          <xdr:cNvPr id="15" name="吹き出し: 線 14">
            <a:extLst>
              <a:ext uri="{FF2B5EF4-FFF2-40B4-BE49-F238E27FC236}">
                <a16:creationId xmlns:a16="http://schemas.microsoft.com/office/drawing/2014/main" id="{B37714FA-6D43-F7A3-A8D3-0F1635229843}"/>
              </a:ext>
            </a:extLst>
          </xdr:cNvPr>
          <xdr:cNvSpPr/>
        </xdr:nvSpPr>
        <xdr:spPr>
          <a:xfrm>
            <a:off x="5155903" y="5206587"/>
            <a:ext cx="2541133" cy="1187631"/>
          </a:xfrm>
          <a:prstGeom prst="borderCallout1">
            <a:avLst>
              <a:gd name="adj1" fmla="val -709"/>
              <a:gd name="adj2" fmla="val 30932"/>
              <a:gd name="adj3" fmla="val -81400"/>
              <a:gd name="adj4" fmla="val 49147"/>
            </a:avLst>
          </a:prstGeom>
          <a:solidFill>
            <a:srgbClr val="BFBFBF"/>
          </a:solidFill>
          <a:ln w="19050">
            <a:solidFill>
              <a:schemeClr val="tx1"/>
            </a:solidFill>
          </a:ln>
          <a:effectLst>
            <a:glow rad="25400">
              <a:schemeClr val="bg1"/>
            </a:glow>
          </a:effectLst>
        </xdr:spPr>
        <xdr:style>
          <a:lnRef idx="0">
            <a:scrgbClr r="0" g="0" b="0"/>
          </a:lnRef>
          <a:fillRef idx="0">
            <a:scrgbClr r="0" g="0" b="0"/>
          </a:fillRef>
          <a:effectRef idx="0">
            <a:scrgbClr r="0" g="0" b="0"/>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600">
                <a:solidFill>
                  <a:schemeClr val="tx1"/>
                </a:solidFill>
              </a:rPr>
              <a:t>机におかずに</a:t>
            </a:r>
            <a:endParaRPr lang="en-US" altLang="ja-JP" sz="600">
              <a:solidFill>
                <a:schemeClr val="tx1"/>
              </a:solidFill>
            </a:endParaRPr>
          </a:p>
          <a:p>
            <a:pPr algn="ctr"/>
            <a:r>
              <a:rPr kumimoji="1" lang="ja-JP" altLang="en-US" sz="600">
                <a:solidFill>
                  <a:schemeClr val="tx1"/>
                </a:solidFill>
              </a:rPr>
              <a:t>水を受け渡す</a:t>
            </a:r>
          </a:p>
        </xdr:txBody>
      </xdr:sp>
      <xdr:sp macro="" textlink="">
        <xdr:nvSpPr>
          <xdr:cNvPr id="16" name="吹き出し: 線 15">
            <a:extLst>
              <a:ext uri="{FF2B5EF4-FFF2-40B4-BE49-F238E27FC236}">
                <a16:creationId xmlns:a16="http://schemas.microsoft.com/office/drawing/2014/main" id="{D7692953-43E0-8F2C-BDFC-2C97E3D79460}"/>
              </a:ext>
            </a:extLst>
          </xdr:cNvPr>
          <xdr:cNvSpPr/>
        </xdr:nvSpPr>
        <xdr:spPr>
          <a:xfrm>
            <a:off x="8113220" y="5067033"/>
            <a:ext cx="4207662" cy="954816"/>
          </a:xfrm>
          <a:prstGeom prst="borderCallout1">
            <a:avLst>
              <a:gd name="adj1" fmla="val -2487"/>
              <a:gd name="adj2" fmla="val 35917"/>
              <a:gd name="adj3" fmla="val -86534"/>
              <a:gd name="adj4" fmla="val 35140"/>
            </a:avLst>
          </a:prstGeom>
          <a:solidFill>
            <a:srgbClr val="BFBFBF"/>
          </a:solidFill>
          <a:ln w="19050">
            <a:solidFill>
              <a:schemeClr val="tx1"/>
            </a:solidFill>
          </a:ln>
          <a:effectLst>
            <a:glow rad="25400">
              <a:schemeClr val="bg1"/>
            </a:glow>
          </a:effectLst>
        </xdr:spPr>
        <xdr:style>
          <a:lnRef idx="0">
            <a:scrgbClr r="0" g="0" b="0"/>
          </a:lnRef>
          <a:fillRef idx="0">
            <a:scrgbClr r="0" g="0" b="0"/>
          </a:fillRef>
          <a:effectRef idx="0">
            <a:scrgbClr r="0" g="0" b="0"/>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600">
                <a:solidFill>
                  <a:schemeClr val="tx1"/>
                </a:solidFill>
              </a:rPr>
              <a:t>障害物（ハードル、三角コーン、紐等）設置</a:t>
            </a: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2800350</xdr:colOff>
      <xdr:row>12</xdr:row>
      <xdr:rowOff>476251</xdr:rowOff>
    </xdr:from>
    <xdr:ext cx="1619250" cy="912178"/>
    <xdr:pic>
      <xdr:nvPicPr>
        <xdr:cNvPr id="2" name="図 1">
          <a:extLst>
            <a:ext uri="{FF2B5EF4-FFF2-40B4-BE49-F238E27FC236}">
              <a16:creationId xmlns:a16="http://schemas.microsoft.com/office/drawing/2014/main" id="{928010C3-3A57-4186-9DA8-14006A835CD4}"/>
            </a:ext>
          </a:extLst>
        </xdr:cNvPr>
        <xdr:cNvPicPr>
          <a:picLocks noChangeAspect="1"/>
        </xdr:cNvPicPr>
      </xdr:nvPicPr>
      <xdr:blipFill>
        <a:blip xmlns:r="http://schemas.openxmlformats.org/officeDocument/2006/relationships" r:embed="rId1"/>
        <a:stretch>
          <a:fillRect/>
        </a:stretch>
      </xdr:blipFill>
      <xdr:spPr>
        <a:xfrm>
          <a:off x="3790950" y="5248276"/>
          <a:ext cx="1619250" cy="912178"/>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H30"/>
  <sheetViews>
    <sheetView workbookViewId="0">
      <selection activeCell="J5" sqref="J5"/>
    </sheetView>
  </sheetViews>
  <sheetFormatPr baseColWidth="10" defaultColWidth="8.83203125" defaultRowHeight="18"/>
  <sheetData>
    <row r="2" spans="1:8" ht="26">
      <c r="A2" s="102" t="s">
        <v>192</v>
      </c>
      <c r="B2" s="102"/>
      <c r="C2" s="102"/>
      <c r="D2" s="102"/>
      <c r="E2" s="102"/>
      <c r="F2" s="102"/>
      <c r="G2" s="102"/>
      <c r="H2" s="102"/>
    </row>
    <row r="4" spans="1:8" ht="82">
      <c r="A4" s="103" t="s">
        <v>193</v>
      </c>
      <c r="B4" s="103"/>
      <c r="C4" s="103"/>
      <c r="D4" s="103"/>
      <c r="E4" s="103"/>
      <c r="F4" s="103"/>
      <c r="G4" s="103"/>
      <c r="H4" s="103"/>
    </row>
    <row r="6" spans="1:8">
      <c r="C6" s="104" t="s">
        <v>350</v>
      </c>
      <c r="D6" s="104"/>
      <c r="E6" s="104"/>
      <c r="F6" s="104"/>
    </row>
    <row r="7" spans="1:8">
      <c r="A7" t="s">
        <v>411</v>
      </c>
    </row>
    <row r="26" spans="2:2" ht="19">
      <c r="B26" s="41" t="s">
        <v>194</v>
      </c>
    </row>
    <row r="28" spans="2:2" ht="19">
      <c r="B28" s="41" t="s">
        <v>195</v>
      </c>
    </row>
    <row r="30" spans="2:2" ht="19">
      <c r="B30" s="41" t="s">
        <v>196</v>
      </c>
    </row>
  </sheetData>
  <mergeCells count="3">
    <mergeCell ref="A2:H2"/>
    <mergeCell ref="A4:H4"/>
    <mergeCell ref="C6:F6"/>
  </mergeCells>
  <phoneticPr fontId="1"/>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FF"/>
  </sheetPr>
  <dimension ref="A1:B16"/>
  <sheetViews>
    <sheetView topLeftCell="A12" workbookViewId="0">
      <selection activeCell="A16" sqref="A16"/>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7" t="s">
        <v>29</v>
      </c>
    </row>
    <row r="4" spans="1:2" ht="31.5" customHeight="1">
      <c r="A4" s="2" t="s">
        <v>2</v>
      </c>
      <c r="B4" s="7" t="s">
        <v>40</v>
      </c>
    </row>
    <row r="5" spans="1:2" ht="31.5" customHeight="1">
      <c r="A5" s="2" t="s">
        <v>3</v>
      </c>
      <c r="B5" s="7"/>
    </row>
    <row r="6" spans="1:2" ht="31.5" customHeight="1">
      <c r="A6" s="2" t="s">
        <v>4</v>
      </c>
      <c r="B6" s="7" t="s">
        <v>30</v>
      </c>
    </row>
    <row r="7" spans="1:2" ht="150" customHeight="1">
      <c r="A7" s="2" t="s">
        <v>5</v>
      </c>
      <c r="B7" s="9" t="s">
        <v>31</v>
      </c>
    </row>
    <row r="8" spans="1:2" ht="64.5" customHeight="1">
      <c r="A8" s="5" t="s">
        <v>13</v>
      </c>
      <c r="B8" s="15" t="s">
        <v>134</v>
      </c>
    </row>
    <row r="9" spans="1:2" ht="34.5" customHeight="1">
      <c r="A9" s="6" t="s">
        <v>11</v>
      </c>
      <c r="B9" s="17" t="s">
        <v>32</v>
      </c>
    </row>
    <row r="10" spans="1:2" ht="64.5" customHeight="1">
      <c r="A10" s="2" t="s">
        <v>8</v>
      </c>
      <c r="B10" s="9" t="s">
        <v>33</v>
      </c>
    </row>
    <row r="11" spans="1:2" ht="31.5" customHeight="1">
      <c r="A11" s="2" t="s">
        <v>7</v>
      </c>
      <c r="B11" s="7" t="s">
        <v>132</v>
      </c>
    </row>
    <row r="12" spans="1:2" ht="31.5" customHeight="1">
      <c r="A12" s="2" t="s">
        <v>6</v>
      </c>
      <c r="B12" s="7" t="s">
        <v>135</v>
      </c>
    </row>
    <row r="13" spans="1:2" ht="149.25" customHeight="1">
      <c r="A13" s="81" t="s">
        <v>348</v>
      </c>
      <c r="B13" s="7" t="s">
        <v>34</v>
      </c>
    </row>
    <row r="16" spans="1:2">
      <c r="A16" s="82" t="s">
        <v>349</v>
      </c>
    </row>
  </sheetData>
  <phoneticPr fontId="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FF"/>
  </sheetPr>
  <dimension ref="A1:B18"/>
  <sheetViews>
    <sheetView topLeftCell="A7" workbookViewId="0">
      <selection activeCell="B19" sqref="B19"/>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169</v>
      </c>
    </row>
    <row r="4" spans="1:2" ht="31.5" customHeight="1">
      <c r="A4" s="2" t="s">
        <v>2</v>
      </c>
      <c r="B4" s="3" t="s">
        <v>257</v>
      </c>
    </row>
    <row r="5" spans="1:2" ht="31.5" customHeight="1">
      <c r="A5" s="2" t="s">
        <v>3</v>
      </c>
      <c r="B5" s="3" t="s">
        <v>413</v>
      </c>
    </row>
    <row r="6" spans="1:2" ht="31.5" customHeight="1">
      <c r="A6" s="2" t="s">
        <v>4</v>
      </c>
      <c r="B6" s="3" t="s">
        <v>183</v>
      </c>
    </row>
    <row r="7" spans="1:2" ht="150" customHeight="1">
      <c r="A7" s="2" t="s">
        <v>5</v>
      </c>
      <c r="B7" s="4" t="s">
        <v>184</v>
      </c>
    </row>
    <row r="8" spans="1:2" ht="64.5" customHeight="1">
      <c r="A8" s="5" t="s">
        <v>13</v>
      </c>
      <c r="B8" s="12" t="s">
        <v>15</v>
      </c>
    </row>
    <row r="9" spans="1:2" ht="34.5" customHeight="1">
      <c r="A9" s="6" t="s">
        <v>11</v>
      </c>
      <c r="B9" s="11" t="s">
        <v>16</v>
      </c>
    </row>
    <row r="10" spans="1:2" ht="64.5" customHeight="1">
      <c r="A10" s="2" t="s">
        <v>8</v>
      </c>
      <c r="B10" s="4" t="s">
        <v>185</v>
      </c>
    </row>
    <row r="11" spans="1:2" ht="31.5" customHeight="1">
      <c r="A11" s="2" t="s">
        <v>7</v>
      </c>
      <c r="B11" s="3" t="s">
        <v>181</v>
      </c>
    </row>
    <row r="12" spans="1:2" ht="31.5" customHeight="1">
      <c r="A12" s="2" t="s">
        <v>6</v>
      </c>
      <c r="B12" s="3" t="s">
        <v>186</v>
      </c>
    </row>
    <row r="13" spans="1:2" ht="149.25" customHeight="1">
      <c r="A13" s="81" t="s">
        <v>348</v>
      </c>
      <c r="B13" s="3" t="s">
        <v>422</v>
      </c>
    </row>
    <row r="16" spans="1:2">
      <c r="A16" s="82" t="s">
        <v>349</v>
      </c>
      <c r="B16" t="s">
        <v>423</v>
      </c>
    </row>
    <row r="17" spans="2:2">
      <c r="B17" t="s">
        <v>424</v>
      </c>
    </row>
    <row r="18" spans="2:2">
      <c r="B18" t="s">
        <v>425</v>
      </c>
    </row>
  </sheetData>
  <phoneticPr fontId="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FF"/>
  </sheetPr>
  <dimension ref="A1:B18"/>
  <sheetViews>
    <sheetView topLeftCell="A11" workbookViewId="0">
      <selection activeCell="D14" sqref="D14"/>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169</v>
      </c>
    </row>
    <row r="4" spans="1:2" ht="31.5" customHeight="1">
      <c r="A4" s="2" t="s">
        <v>2</v>
      </c>
      <c r="B4" s="3" t="s">
        <v>257</v>
      </c>
    </row>
    <row r="5" spans="1:2" ht="31.5" customHeight="1">
      <c r="A5" s="2" t="s">
        <v>3</v>
      </c>
      <c r="B5" s="3" t="s">
        <v>177</v>
      </c>
    </row>
    <row r="6" spans="1:2" ht="31.5" customHeight="1">
      <c r="A6" s="2" t="s">
        <v>4</v>
      </c>
      <c r="B6" s="3" t="s">
        <v>178</v>
      </c>
    </row>
    <row r="7" spans="1:2" ht="150" customHeight="1">
      <c r="A7" s="2" t="s">
        <v>5</v>
      </c>
      <c r="B7" s="4" t="s">
        <v>179</v>
      </c>
    </row>
    <row r="8" spans="1:2" ht="64.5" customHeight="1">
      <c r="A8" s="5" t="s">
        <v>13</v>
      </c>
      <c r="B8" s="12" t="s">
        <v>15</v>
      </c>
    </row>
    <row r="9" spans="1:2" ht="34.5" customHeight="1">
      <c r="A9" s="6" t="s">
        <v>11</v>
      </c>
      <c r="B9" s="11" t="s">
        <v>16</v>
      </c>
    </row>
    <row r="10" spans="1:2" ht="64.5" customHeight="1">
      <c r="A10" s="2" t="s">
        <v>8</v>
      </c>
      <c r="B10" s="4" t="s">
        <v>180</v>
      </c>
    </row>
    <row r="11" spans="1:2" ht="31.5" customHeight="1">
      <c r="A11" s="2" t="s">
        <v>7</v>
      </c>
      <c r="B11" s="3" t="s">
        <v>181</v>
      </c>
    </row>
    <row r="12" spans="1:2" ht="31.5" customHeight="1">
      <c r="A12" s="2" t="s">
        <v>6</v>
      </c>
      <c r="B12" s="3" t="s">
        <v>182</v>
      </c>
    </row>
    <row r="13" spans="1:2" ht="149.25" customHeight="1">
      <c r="A13" s="81" t="s">
        <v>348</v>
      </c>
      <c r="B13" s="4" t="s">
        <v>422</v>
      </c>
    </row>
    <row r="16" spans="1:2">
      <c r="A16" s="82" t="s">
        <v>349</v>
      </c>
      <c r="B16" t="s">
        <v>423</v>
      </c>
    </row>
    <row r="17" spans="2:2">
      <c r="B17" t="s">
        <v>424</v>
      </c>
    </row>
    <row r="18" spans="2:2">
      <c r="B18" t="s">
        <v>426</v>
      </c>
    </row>
  </sheetData>
  <phoneticPr fontId="1"/>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99FF"/>
  </sheetPr>
  <dimension ref="A1:B18"/>
  <sheetViews>
    <sheetView topLeftCell="A11" workbookViewId="0">
      <selection activeCell="B16" sqref="B16"/>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169</v>
      </c>
    </row>
    <row r="4" spans="1:2" ht="31.5" customHeight="1">
      <c r="A4" s="2" t="s">
        <v>2</v>
      </c>
      <c r="B4" s="3" t="s">
        <v>257</v>
      </c>
    </row>
    <row r="5" spans="1:2" ht="31.5" customHeight="1">
      <c r="A5" s="2" t="s">
        <v>3</v>
      </c>
      <c r="B5" s="3" t="s">
        <v>414</v>
      </c>
    </row>
    <row r="6" spans="1:2" ht="31.5" customHeight="1">
      <c r="A6" s="2" t="s">
        <v>4</v>
      </c>
      <c r="B6" s="3" t="s">
        <v>170</v>
      </c>
    </row>
    <row r="7" spans="1:2" ht="150" customHeight="1">
      <c r="A7" s="2" t="s">
        <v>5</v>
      </c>
      <c r="B7" s="4" t="s">
        <v>171</v>
      </c>
    </row>
    <row r="8" spans="1:2" ht="64.5" customHeight="1">
      <c r="A8" s="5" t="s">
        <v>13</v>
      </c>
      <c r="B8" s="12" t="s">
        <v>15</v>
      </c>
    </row>
    <row r="9" spans="1:2" ht="34.5" customHeight="1">
      <c r="A9" s="6" t="s">
        <v>11</v>
      </c>
      <c r="B9" s="11" t="s">
        <v>172</v>
      </c>
    </row>
    <row r="10" spans="1:2" ht="64.5" customHeight="1">
      <c r="A10" s="2" t="s">
        <v>8</v>
      </c>
      <c r="B10" s="4" t="s">
        <v>173</v>
      </c>
    </row>
    <row r="11" spans="1:2" ht="31.5" customHeight="1">
      <c r="A11" s="2" t="s">
        <v>7</v>
      </c>
      <c r="B11" s="3" t="s">
        <v>174</v>
      </c>
    </row>
    <row r="12" spans="1:2" ht="31.5" customHeight="1">
      <c r="A12" s="2" t="s">
        <v>6</v>
      </c>
      <c r="B12" s="3" t="s">
        <v>175</v>
      </c>
    </row>
    <row r="13" spans="1:2" ht="149.25" customHeight="1">
      <c r="A13" s="81" t="s">
        <v>348</v>
      </c>
      <c r="B13" s="4" t="s">
        <v>422</v>
      </c>
    </row>
    <row r="16" spans="1:2">
      <c r="A16" s="82" t="s">
        <v>349</v>
      </c>
      <c r="B16" t="s">
        <v>427</v>
      </c>
    </row>
    <row r="17" spans="2:2">
      <c r="B17" t="s">
        <v>428</v>
      </c>
    </row>
    <row r="18" spans="2:2">
      <c r="B18" t="s">
        <v>429</v>
      </c>
    </row>
  </sheetData>
  <phoneticPr fontId="1"/>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B962-57CE-400D-9E59-0C6545E420FA}">
  <sheetPr>
    <tabColor rgb="FFFF99FF"/>
  </sheetPr>
  <dimension ref="A1:B22"/>
  <sheetViews>
    <sheetView topLeftCell="A10" workbookViewId="0">
      <selection activeCell="B18" sqref="B18"/>
    </sheetView>
  </sheetViews>
  <sheetFormatPr baseColWidth="10" defaultColWidth="8.83203125" defaultRowHeight="18"/>
  <cols>
    <col min="1" max="1" width="13" customWidth="1"/>
    <col min="2" max="2" width="59.1640625" customWidth="1"/>
  </cols>
  <sheetData>
    <row r="1" spans="1:2" ht="20">
      <c r="A1" s="1" t="s">
        <v>0</v>
      </c>
    </row>
    <row r="3" spans="1:2" ht="19">
      <c r="A3" s="2" t="s">
        <v>1</v>
      </c>
      <c r="B3" s="3" t="s">
        <v>50</v>
      </c>
    </row>
    <row r="4" spans="1:2" ht="19">
      <c r="A4" s="2" t="s">
        <v>2</v>
      </c>
      <c r="B4" s="3" t="s">
        <v>49</v>
      </c>
    </row>
    <row r="5" spans="1:2" ht="19">
      <c r="A5" s="2" t="s">
        <v>3</v>
      </c>
      <c r="B5" s="3" t="s">
        <v>48</v>
      </c>
    </row>
    <row r="6" spans="1:2" ht="19">
      <c r="A6" s="2" t="s">
        <v>4</v>
      </c>
      <c r="B6" s="3" t="s">
        <v>47</v>
      </c>
    </row>
    <row r="7" spans="1:2" ht="171">
      <c r="A7" s="2" t="s">
        <v>5</v>
      </c>
      <c r="B7" s="10" t="s">
        <v>46</v>
      </c>
    </row>
    <row r="8" spans="1:2" ht="19">
      <c r="A8" s="5" t="s">
        <v>13</v>
      </c>
      <c r="B8" s="12" t="s">
        <v>45</v>
      </c>
    </row>
    <row r="9" spans="1:2" ht="19">
      <c r="A9" s="6" t="s">
        <v>11</v>
      </c>
      <c r="B9" s="11" t="s">
        <v>44</v>
      </c>
    </row>
    <row r="10" spans="1:2" ht="19">
      <c r="A10" s="2" t="s">
        <v>8</v>
      </c>
      <c r="B10" s="3" t="s">
        <v>43</v>
      </c>
    </row>
    <row r="11" spans="1:2" ht="19">
      <c r="A11" s="2" t="s">
        <v>7</v>
      </c>
      <c r="B11" s="3" t="s">
        <v>42</v>
      </c>
    </row>
    <row r="12" spans="1:2" ht="19">
      <c r="A12" s="2" t="s">
        <v>6</v>
      </c>
      <c r="B12" s="3" t="s">
        <v>41</v>
      </c>
    </row>
    <row r="13" spans="1:2" ht="152">
      <c r="A13" s="81" t="s">
        <v>348</v>
      </c>
      <c r="B13" s="10" t="s">
        <v>351</v>
      </c>
    </row>
    <row r="16" spans="1:2">
      <c r="A16" s="82" t="s">
        <v>349</v>
      </c>
    </row>
    <row r="17" spans="1:2" ht="19">
      <c r="A17" s="83" t="s">
        <v>352</v>
      </c>
      <c r="B17" s="84" t="s">
        <v>353</v>
      </c>
    </row>
    <row r="18" spans="1:2" ht="19">
      <c r="A18" s="85" t="s">
        <v>354</v>
      </c>
      <c r="B18" s="86" t="s">
        <v>355</v>
      </c>
    </row>
    <row r="19" spans="1:2" ht="19">
      <c r="A19" s="83" t="s">
        <v>356</v>
      </c>
      <c r="B19" s="84" t="s">
        <v>357</v>
      </c>
    </row>
    <row r="20" spans="1:2" ht="38">
      <c r="A20" s="85" t="s">
        <v>358</v>
      </c>
      <c r="B20" s="86" t="s">
        <v>359</v>
      </c>
    </row>
    <row r="21" spans="1:2" ht="19">
      <c r="A21" s="83" t="s">
        <v>360</v>
      </c>
      <c r="B21" s="84" t="s">
        <v>361</v>
      </c>
    </row>
    <row r="22" spans="1:2" ht="19">
      <c r="A22" s="85" t="s">
        <v>362</v>
      </c>
      <c r="B22" s="86" t="s">
        <v>363</v>
      </c>
    </row>
  </sheetData>
  <phoneticPr fontId="1"/>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757A1-6467-420B-BAB3-980ACD0A92ED}">
  <sheetPr>
    <tabColor rgb="FFFF99FF"/>
  </sheetPr>
  <dimension ref="A1:C21"/>
  <sheetViews>
    <sheetView workbookViewId="0">
      <selection activeCell="B14" sqref="B14"/>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51</v>
      </c>
    </row>
    <row r="4" spans="1:2" ht="31.5" customHeight="1">
      <c r="A4" s="2" t="s">
        <v>2</v>
      </c>
      <c r="B4" s="3" t="s">
        <v>49</v>
      </c>
    </row>
    <row r="5" spans="1:2" ht="31.5" customHeight="1">
      <c r="A5" s="2" t="s">
        <v>3</v>
      </c>
      <c r="B5" s="3" t="s">
        <v>52</v>
      </c>
    </row>
    <row r="6" spans="1:2" ht="31.5" customHeight="1">
      <c r="A6" s="2" t="s">
        <v>4</v>
      </c>
      <c r="B6" s="3" t="s">
        <v>53</v>
      </c>
    </row>
    <row r="7" spans="1:2" ht="188.25" customHeight="1">
      <c r="A7" s="2" t="s">
        <v>5</v>
      </c>
      <c r="B7" s="4" t="s">
        <v>54</v>
      </c>
    </row>
    <row r="8" spans="1:2" ht="72" customHeight="1">
      <c r="A8" s="5" t="s">
        <v>13</v>
      </c>
      <c r="B8" s="13" t="s">
        <v>142</v>
      </c>
    </row>
    <row r="9" spans="1:2" ht="34.5" customHeight="1">
      <c r="A9" s="6" t="s">
        <v>11</v>
      </c>
      <c r="B9" s="11" t="s">
        <v>55</v>
      </c>
    </row>
    <row r="10" spans="1:2" ht="64.5" customHeight="1">
      <c r="A10" s="2" t="s">
        <v>8</v>
      </c>
      <c r="B10" s="4" t="s">
        <v>56</v>
      </c>
    </row>
    <row r="11" spans="1:2" ht="31.5" customHeight="1">
      <c r="A11" s="2" t="s">
        <v>7</v>
      </c>
      <c r="B11" s="3" t="s">
        <v>57</v>
      </c>
    </row>
    <row r="12" spans="1:2" ht="31.5" customHeight="1">
      <c r="A12" s="2" t="s">
        <v>6</v>
      </c>
      <c r="B12" s="3" t="s">
        <v>58</v>
      </c>
    </row>
    <row r="13" spans="1:2" ht="149.25" customHeight="1">
      <c r="A13" s="81" t="s">
        <v>348</v>
      </c>
      <c r="B13" s="4" t="s">
        <v>364</v>
      </c>
    </row>
    <row r="16" spans="1:2">
      <c r="A16" s="82" t="s">
        <v>349</v>
      </c>
    </row>
    <row r="17" spans="1:3">
      <c r="A17" s="87" t="s">
        <v>365</v>
      </c>
      <c r="B17" s="88" t="s">
        <v>366</v>
      </c>
      <c r="C17" s="89"/>
    </row>
    <row r="18" spans="1:3">
      <c r="A18" s="90" t="s">
        <v>367</v>
      </c>
      <c r="B18" t="s">
        <v>368</v>
      </c>
      <c r="C18" s="91"/>
    </row>
    <row r="19" spans="1:3">
      <c r="A19" s="24"/>
      <c r="B19" s="92" t="s">
        <v>369</v>
      </c>
      <c r="C19" s="93"/>
    </row>
    <row r="20" spans="1:3">
      <c r="A20" s="87" t="s">
        <v>370</v>
      </c>
      <c r="B20" s="88" t="s">
        <v>371</v>
      </c>
      <c r="C20" s="89"/>
    </row>
    <row r="21" spans="1:3">
      <c r="A21" s="94" t="s">
        <v>372</v>
      </c>
      <c r="B21" s="92" t="s">
        <v>373</v>
      </c>
      <c r="C21" s="93"/>
    </row>
  </sheetData>
  <phoneticPr fontId="1"/>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4E62-3D65-47E8-B8A8-AA231E5FC929}">
  <sheetPr>
    <tabColor rgb="FFFF99FF"/>
  </sheetPr>
  <dimension ref="A1:B18"/>
  <sheetViews>
    <sheetView topLeftCell="A10" workbookViewId="0">
      <selection activeCell="B13" sqref="B13"/>
    </sheetView>
  </sheetViews>
  <sheetFormatPr baseColWidth="10" defaultColWidth="8.83203125" defaultRowHeight="18"/>
  <cols>
    <col min="1" max="1" width="13" customWidth="1"/>
    <col min="2" max="2" width="59.1640625" customWidth="1"/>
  </cols>
  <sheetData>
    <row r="1" spans="1:2" ht="20">
      <c r="A1" s="1" t="s">
        <v>0</v>
      </c>
    </row>
    <row r="3" spans="1:2" ht="19">
      <c r="A3" s="2" t="s">
        <v>1</v>
      </c>
      <c r="B3" s="3" t="s">
        <v>59</v>
      </c>
    </row>
    <row r="4" spans="1:2" ht="19">
      <c r="A4" s="2" t="s">
        <v>2</v>
      </c>
      <c r="B4" s="3" t="s">
        <v>49</v>
      </c>
    </row>
    <row r="5" spans="1:2" ht="19">
      <c r="A5" s="2" t="s">
        <v>3</v>
      </c>
      <c r="B5" s="3" t="s">
        <v>60</v>
      </c>
    </row>
    <row r="6" spans="1:2" ht="19">
      <c r="A6" s="2" t="s">
        <v>4</v>
      </c>
      <c r="B6" s="3" t="s">
        <v>61</v>
      </c>
    </row>
    <row r="7" spans="1:2" ht="95">
      <c r="A7" s="2" t="s">
        <v>5</v>
      </c>
      <c r="B7" s="4" t="s">
        <v>62</v>
      </c>
    </row>
    <row r="8" spans="1:2" ht="19">
      <c r="A8" s="5" t="s">
        <v>13</v>
      </c>
      <c r="B8" s="12" t="s">
        <v>63</v>
      </c>
    </row>
    <row r="9" spans="1:2" ht="19">
      <c r="A9" s="6" t="s">
        <v>11</v>
      </c>
      <c r="B9" s="11" t="s">
        <v>64</v>
      </c>
    </row>
    <row r="10" spans="1:2" ht="38">
      <c r="A10" s="2" t="s">
        <v>8</v>
      </c>
      <c r="B10" s="4" t="s">
        <v>65</v>
      </c>
    </row>
    <row r="11" spans="1:2" ht="19">
      <c r="A11" s="2" t="s">
        <v>7</v>
      </c>
      <c r="B11" s="3" t="s">
        <v>66</v>
      </c>
    </row>
    <row r="12" spans="1:2" ht="19">
      <c r="A12" s="2" t="s">
        <v>6</v>
      </c>
      <c r="B12" s="3" t="s">
        <v>67</v>
      </c>
    </row>
    <row r="13" spans="1:2" ht="95">
      <c r="A13" s="81" t="s">
        <v>374</v>
      </c>
      <c r="B13" s="4" t="s">
        <v>375</v>
      </c>
    </row>
    <row r="16" spans="1:2">
      <c r="A16" s="82" t="s">
        <v>349</v>
      </c>
      <c r="B16" t="s">
        <v>376</v>
      </c>
    </row>
    <row r="17" spans="2:2">
      <c r="B17" t="s">
        <v>377</v>
      </c>
    </row>
    <row r="18" spans="2:2">
      <c r="B18" t="s">
        <v>378</v>
      </c>
    </row>
  </sheetData>
  <phoneticPr fontId="1"/>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10856-7C9F-4E50-B3FB-66DC1F9722A9}">
  <sheetPr>
    <tabColor rgb="FFFF99FF"/>
  </sheetPr>
  <dimension ref="A1:B19"/>
  <sheetViews>
    <sheetView showGridLines="0" topLeftCell="A10" workbookViewId="0"/>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94</v>
      </c>
    </row>
    <row r="4" spans="1:2" ht="31.5" customHeight="1">
      <c r="A4" s="2" t="s">
        <v>2</v>
      </c>
      <c r="B4" s="3" t="s">
        <v>379</v>
      </c>
    </row>
    <row r="5" spans="1:2" ht="31.5" customHeight="1">
      <c r="A5" s="95" t="s">
        <v>3</v>
      </c>
      <c r="B5" s="96" t="s">
        <v>380</v>
      </c>
    </row>
    <row r="6" spans="1:2" ht="31.5" customHeight="1">
      <c r="A6" s="2" t="s">
        <v>4</v>
      </c>
      <c r="B6" s="3" t="s">
        <v>381</v>
      </c>
    </row>
    <row r="7" spans="1:2" ht="150" customHeight="1">
      <c r="A7" s="2" t="s">
        <v>5</v>
      </c>
      <c r="B7" s="4" t="s">
        <v>95</v>
      </c>
    </row>
    <row r="8" spans="1:2" ht="64.5" customHeight="1">
      <c r="A8" s="5" t="s">
        <v>13</v>
      </c>
      <c r="B8" s="12" t="s">
        <v>96</v>
      </c>
    </row>
    <row r="9" spans="1:2" ht="34.5" customHeight="1">
      <c r="A9" s="6" t="s">
        <v>11</v>
      </c>
      <c r="B9" s="11" t="s">
        <v>97</v>
      </c>
    </row>
    <row r="10" spans="1:2" ht="64.5" customHeight="1">
      <c r="A10" s="2" t="s">
        <v>8</v>
      </c>
      <c r="B10" s="4" t="s">
        <v>98</v>
      </c>
    </row>
    <row r="11" spans="1:2" ht="31.5" customHeight="1">
      <c r="A11" s="2" t="s">
        <v>7</v>
      </c>
      <c r="B11" s="3" t="s">
        <v>99</v>
      </c>
    </row>
    <row r="12" spans="1:2" ht="31.5" customHeight="1">
      <c r="A12" s="2" t="s">
        <v>6</v>
      </c>
      <c r="B12" s="97" t="s">
        <v>382</v>
      </c>
    </row>
    <row r="13" spans="1:2" ht="149.25" customHeight="1">
      <c r="A13" s="81" t="s">
        <v>348</v>
      </c>
      <c r="B13" s="3" t="s">
        <v>100</v>
      </c>
    </row>
    <row r="16" spans="1:2">
      <c r="A16" s="98" t="s">
        <v>349</v>
      </c>
    </row>
    <row r="17" spans="1:1">
      <c r="A17" t="s">
        <v>383</v>
      </c>
    </row>
    <row r="18" spans="1:1">
      <c r="A18" t="s">
        <v>384</v>
      </c>
    </row>
    <row r="19" spans="1:1">
      <c r="A19" t="s">
        <v>385</v>
      </c>
    </row>
  </sheetData>
  <phoneticPr fontId="1"/>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C47CC-CB8E-4F4D-B5FF-98450B52D085}">
  <sheetPr>
    <tabColor rgb="FFFF99FF"/>
  </sheetPr>
  <dimension ref="A1:B21"/>
  <sheetViews>
    <sheetView showGridLines="0" topLeftCell="A10" workbookViewId="0"/>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94</v>
      </c>
    </row>
    <row r="4" spans="1:2" ht="31.5" customHeight="1">
      <c r="A4" s="2" t="s">
        <v>2</v>
      </c>
      <c r="B4" s="3" t="s">
        <v>379</v>
      </c>
    </row>
    <row r="5" spans="1:2" ht="31.5" customHeight="1">
      <c r="A5" s="95" t="s">
        <v>3</v>
      </c>
      <c r="B5" s="96" t="s">
        <v>386</v>
      </c>
    </row>
    <row r="6" spans="1:2" ht="31.5" customHeight="1">
      <c r="A6" s="2" t="s">
        <v>4</v>
      </c>
      <c r="B6" s="3" t="s">
        <v>387</v>
      </c>
    </row>
    <row r="7" spans="1:2" ht="150" customHeight="1">
      <c r="A7" s="2" t="s">
        <v>5</v>
      </c>
      <c r="B7" s="4" t="s">
        <v>101</v>
      </c>
    </row>
    <row r="8" spans="1:2" ht="64.5" customHeight="1">
      <c r="A8" s="5" t="s">
        <v>13</v>
      </c>
      <c r="B8" s="12" t="s">
        <v>96</v>
      </c>
    </row>
    <row r="9" spans="1:2" ht="34.5" customHeight="1">
      <c r="A9" s="6" t="s">
        <v>11</v>
      </c>
      <c r="B9" s="11" t="s">
        <v>102</v>
      </c>
    </row>
    <row r="10" spans="1:2" ht="64.5" customHeight="1">
      <c r="A10" s="2" t="s">
        <v>8</v>
      </c>
      <c r="B10" s="4" t="s">
        <v>103</v>
      </c>
    </row>
    <row r="11" spans="1:2" ht="31.5" customHeight="1">
      <c r="A11" s="2" t="s">
        <v>7</v>
      </c>
      <c r="B11" s="3" t="s">
        <v>104</v>
      </c>
    </row>
    <row r="12" spans="1:2" ht="31.5" customHeight="1">
      <c r="A12" s="2" t="s">
        <v>6</v>
      </c>
      <c r="B12" s="97">
        <v>3000</v>
      </c>
    </row>
    <row r="13" spans="1:2" ht="149.25" customHeight="1">
      <c r="A13" s="81" t="s">
        <v>348</v>
      </c>
      <c r="B13" s="4" t="s">
        <v>105</v>
      </c>
    </row>
    <row r="16" spans="1:2">
      <c r="A16" s="98" t="s">
        <v>349</v>
      </c>
    </row>
    <row r="17" spans="1:1">
      <c r="A17" t="s">
        <v>388</v>
      </c>
    </row>
    <row r="18" spans="1:1">
      <c r="A18" t="s">
        <v>389</v>
      </c>
    </row>
    <row r="20" spans="1:1">
      <c r="A20" t="s">
        <v>390</v>
      </c>
    </row>
    <row r="21" spans="1:1">
      <c r="A21" t="s">
        <v>391</v>
      </c>
    </row>
  </sheetData>
  <phoneticPr fontId="1"/>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B8F4E-DB15-4BDC-914E-EB78044E3311}">
  <sheetPr>
    <tabColor rgb="FFFF99FF"/>
  </sheetPr>
  <dimension ref="A1:B24"/>
  <sheetViews>
    <sheetView showGridLines="0" workbookViewId="0"/>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94</v>
      </c>
    </row>
    <row r="4" spans="1:2" ht="31.5" customHeight="1">
      <c r="A4" s="2" t="s">
        <v>2</v>
      </c>
      <c r="B4" s="3" t="s">
        <v>379</v>
      </c>
    </row>
    <row r="5" spans="1:2" ht="31.5" customHeight="1">
      <c r="A5" s="95" t="s">
        <v>3</v>
      </c>
      <c r="B5" s="96" t="s">
        <v>392</v>
      </c>
    </row>
    <row r="6" spans="1:2" ht="31.5" customHeight="1">
      <c r="A6" s="2" t="s">
        <v>4</v>
      </c>
      <c r="B6" s="3" t="s">
        <v>393</v>
      </c>
    </row>
    <row r="7" spans="1:2" ht="150" customHeight="1">
      <c r="A7" s="2" t="s">
        <v>5</v>
      </c>
      <c r="B7" s="4" t="s">
        <v>106</v>
      </c>
    </row>
    <row r="8" spans="1:2" ht="64.5" customHeight="1">
      <c r="A8" s="5" t="s">
        <v>13</v>
      </c>
      <c r="B8" s="12" t="s">
        <v>96</v>
      </c>
    </row>
    <row r="9" spans="1:2" ht="34.5" customHeight="1">
      <c r="A9" s="6" t="s">
        <v>11</v>
      </c>
      <c r="B9" s="11" t="s">
        <v>102</v>
      </c>
    </row>
    <row r="10" spans="1:2" ht="64.5" customHeight="1">
      <c r="A10" s="2" t="s">
        <v>8</v>
      </c>
      <c r="B10" s="4" t="s">
        <v>107</v>
      </c>
    </row>
    <row r="11" spans="1:2" ht="31.5" customHeight="1">
      <c r="A11" s="2" t="s">
        <v>7</v>
      </c>
      <c r="B11" s="3" t="s">
        <v>10</v>
      </c>
    </row>
    <row r="12" spans="1:2" ht="31.5" customHeight="1">
      <c r="A12" s="2" t="s">
        <v>6</v>
      </c>
      <c r="B12" s="97">
        <v>2000</v>
      </c>
    </row>
    <row r="13" spans="1:2" ht="149.25" customHeight="1">
      <c r="A13" s="81" t="s">
        <v>348</v>
      </c>
      <c r="B13" s="4" t="s">
        <v>108</v>
      </c>
    </row>
    <row r="16" spans="1:2">
      <c r="A16" s="98" t="s">
        <v>349</v>
      </c>
    </row>
    <row r="17" spans="1:1">
      <c r="A17" t="s">
        <v>394</v>
      </c>
    </row>
    <row r="18" spans="1:1">
      <c r="A18" t="s">
        <v>395</v>
      </c>
    </row>
    <row r="19" spans="1:1">
      <c r="A19" t="s">
        <v>396</v>
      </c>
    </row>
    <row r="20" spans="1:1">
      <c r="A20" t="s">
        <v>397</v>
      </c>
    </row>
    <row r="21" spans="1:1">
      <c r="A21" t="s">
        <v>398</v>
      </c>
    </row>
    <row r="22" spans="1:1">
      <c r="A22" t="s">
        <v>399</v>
      </c>
    </row>
    <row r="23" spans="1:1">
      <c r="A23" t="s">
        <v>400</v>
      </c>
    </row>
    <row r="24" spans="1:1">
      <c r="A24" t="s">
        <v>401</v>
      </c>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A1:B13"/>
  <sheetViews>
    <sheetView workbookViewId="0">
      <selection activeCell="C3" sqref="C3"/>
    </sheetView>
  </sheetViews>
  <sheetFormatPr baseColWidth="10" defaultColWidth="8.83203125" defaultRowHeight="18"/>
  <cols>
    <col min="1" max="1" width="13" customWidth="1"/>
    <col min="2" max="2" width="59.1640625" customWidth="1"/>
  </cols>
  <sheetData>
    <row r="1" spans="1:2" ht="20">
      <c r="A1" s="1" t="s">
        <v>248</v>
      </c>
    </row>
    <row r="2" spans="1:2" ht="9.75" customHeight="1"/>
    <row r="3" spans="1:2" ht="31.5" customHeight="1">
      <c r="A3" s="2" t="s">
        <v>109</v>
      </c>
      <c r="B3" s="3" t="s">
        <v>197</v>
      </c>
    </row>
    <row r="4" spans="1:2" ht="31.5" customHeight="1">
      <c r="A4" s="2" t="s">
        <v>2</v>
      </c>
      <c r="B4" s="3"/>
    </row>
    <row r="5" spans="1:2" ht="31.5" customHeight="1">
      <c r="A5" s="2" t="s">
        <v>3</v>
      </c>
      <c r="B5" s="3"/>
    </row>
    <row r="6" spans="1:2" ht="31.5" customHeight="1">
      <c r="A6" s="2" t="s">
        <v>4</v>
      </c>
      <c r="B6" s="3" t="s">
        <v>249</v>
      </c>
    </row>
    <row r="7" spans="1:2" ht="150" customHeight="1">
      <c r="A7" s="2" t="s">
        <v>5</v>
      </c>
      <c r="B7" s="4" t="s">
        <v>250</v>
      </c>
    </row>
    <row r="8" spans="1:2" ht="64.5" customHeight="1">
      <c r="A8" s="5" t="s">
        <v>13</v>
      </c>
      <c r="B8" s="12" t="s">
        <v>251</v>
      </c>
    </row>
    <row r="9" spans="1:2" ht="34.5" customHeight="1">
      <c r="A9" s="6" t="s">
        <v>11</v>
      </c>
      <c r="B9" s="11"/>
    </row>
    <row r="10" spans="1:2" ht="64.5" customHeight="1">
      <c r="A10" s="2" t="s">
        <v>8</v>
      </c>
      <c r="B10" s="3"/>
    </row>
    <row r="11" spans="1:2" ht="31.5" customHeight="1">
      <c r="A11" s="2" t="s">
        <v>7</v>
      </c>
      <c r="B11" s="3"/>
    </row>
    <row r="12" spans="1:2" ht="31.5" customHeight="1">
      <c r="A12" s="2" t="s">
        <v>6</v>
      </c>
      <c r="B12" s="3"/>
    </row>
    <row r="13" spans="1:2" ht="149.25" customHeight="1">
      <c r="A13" s="2" t="s">
        <v>9</v>
      </c>
      <c r="B13" s="3"/>
    </row>
  </sheetData>
  <phoneticPr fontId="1"/>
  <pageMargins left="0.7" right="0.7" top="0.75" bottom="0.75" header="0.3" footer="0.3"/>
  <pageSetup paperSize="9" orientation="portrait" horizontalDpi="4294967293"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sheetPr>
  <dimension ref="A1:B17"/>
  <sheetViews>
    <sheetView topLeftCell="A13" workbookViewId="0">
      <selection activeCell="B16" sqref="B16:B17"/>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68</v>
      </c>
    </row>
    <row r="4" spans="1:2" ht="31.5" customHeight="1">
      <c r="A4" s="2" t="s">
        <v>2</v>
      </c>
      <c r="B4" s="3" t="s">
        <v>69</v>
      </c>
    </row>
    <row r="5" spans="1:2" ht="31.5" customHeight="1">
      <c r="A5" s="2" t="s">
        <v>3</v>
      </c>
      <c r="B5" s="3" t="s">
        <v>70</v>
      </c>
    </row>
    <row r="6" spans="1:2" ht="31.5" customHeight="1">
      <c r="A6" s="2" t="s">
        <v>4</v>
      </c>
      <c r="B6" s="3" t="s">
        <v>71</v>
      </c>
    </row>
    <row r="7" spans="1:2" ht="150" customHeight="1">
      <c r="A7" s="2" t="s">
        <v>5</v>
      </c>
      <c r="B7" s="4" t="s">
        <v>72</v>
      </c>
    </row>
    <row r="8" spans="1:2" ht="64.5" customHeight="1">
      <c r="A8" s="5" t="s">
        <v>13</v>
      </c>
      <c r="B8" s="12" t="s">
        <v>73</v>
      </c>
    </row>
    <row r="9" spans="1:2" ht="34.5" customHeight="1">
      <c r="A9" s="6" t="s">
        <v>11</v>
      </c>
      <c r="B9" s="11" t="s">
        <v>16</v>
      </c>
    </row>
    <row r="10" spans="1:2" ht="64.5" customHeight="1">
      <c r="A10" s="2" t="s">
        <v>8</v>
      </c>
      <c r="B10" s="4" t="s">
        <v>74</v>
      </c>
    </row>
    <row r="11" spans="1:2" ht="31.5" customHeight="1">
      <c r="A11" s="2" t="s">
        <v>7</v>
      </c>
      <c r="B11" s="3" t="s">
        <v>75</v>
      </c>
    </row>
    <row r="12" spans="1:2" ht="31.5" customHeight="1">
      <c r="A12" s="2" t="s">
        <v>6</v>
      </c>
      <c r="B12" s="3" t="s">
        <v>76</v>
      </c>
    </row>
    <row r="13" spans="1:2" ht="149.25" customHeight="1">
      <c r="A13" s="81" t="s">
        <v>348</v>
      </c>
      <c r="B13" s="3" t="s">
        <v>415</v>
      </c>
    </row>
    <row r="16" spans="1:2">
      <c r="A16" s="82" t="s">
        <v>349</v>
      </c>
      <c r="B16" t="s">
        <v>416</v>
      </c>
    </row>
    <row r="17" spans="2:2">
      <c r="B17" t="s">
        <v>417</v>
      </c>
    </row>
  </sheetData>
  <phoneticPr fontId="1"/>
  <pageMargins left="0.7" right="0.7" top="0.75" bottom="0.75" header="0.3" footer="0.3"/>
  <pageSetup paperSize="9" orientation="portrait"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B17"/>
  <sheetViews>
    <sheetView topLeftCell="A13" workbookViewId="0">
      <selection activeCell="B20" sqref="B20"/>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77</v>
      </c>
    </row>
    <row r="4" spans="1:2" ht="31.5" customHeight="1">
      <c r="A4" s="2" t="s">
        <v>2</v>
      </c>
      <c r="B4" s="3" t="s">
        <v>69</v>
      </c>
    </row>
    <row r="5" spans="1:2" ht="31.5" customHeight="1">
      <c r="A5" s="2" t="s">
        <v>3</v>
      </c>
      <c r="B5" s="3" t="s">
        <v>418</v>
      </c>
    </row>
    <row r="6" spans="1:2" ht="31.5" customHeight="1">
      <c r="A6" s="2" t="s">
        <v>4</v>
      </c>
      <c r="B6" s="3" t="s">
        <v>78</v>
      </c>
    </row>
    <row r="7" spans="1:2" ht="150" customHeight="1">
      <c r="A7" s="2" t="s">
        <v>5</v>
      </c>
      <c r="B7" s="4" t="s">
        <v>79</v>
      </c>
    </row>
    <row r="8" spans="1:2" ht="64.5" customHeight="1">
      <c r="A8" s="5" t="s">
        <v>13</v>
      </c>
      <c r="B8" s="12" t="s">
        <v>80</v>
      </c>
    </row>
    <row r="9" spans="1:2" ht="34.5" customHeight="1">
      <c r="A9" s="6" t="s">
        <v>11</v>
      </c>
      <c r="B9" s="11" t="s">
        <v>81</v>
      </c>
    </row>
    <row r="10" spans="1:2" ht="64.5" customHeight="1">
      <c r="A10" s="2" t="s">
        <v>8</v>
      </c>
      <c r="B10" s="3" t="s">
        <v>82</v>
      </c>
    </row>
    <row r="11" spans="1:2" ht="31.5" customHeight="1">
      <c r="A11" s="2" t="s">
        <v>7</v>
      </c>
      <c r="B11" s="3" t="s">
        <v>83</v>
      </c>
    </row>
    <row r="12" spans="1:2" ht="31.5" customHeight="1">
      <c r="A12" s="2" t="s">
        <v>6</v>
      </c>
      <c r="B12" s="3" t="s">
        <v>84</v>
      </c>
    </row>
    <row r="13" spans="1:2" ht="149.25" customHeight="1">
      <c r="A13" s="81" t="s">
        <v>348</v>
      </c>
      <c r="B13" s="3" t="s">
        <v>419</v>
      </c>
    </row>
    <row r="16" spans="1:2">
      <c r="A16" s="82" t="s">
        <v>349</v>
      </c>
      <c r="B16" t="s">
        <v>420</v>
      </c>
    </row>
    <row r="17" spans="2:2">
      <c r="B17" t="s">
        <v>421</v>
      </c>
    </row>
  </sheetData>
  <phoneticPr fontId="1"/>
  <pageMargins left="0.7" right="0.7" top="0.75" bottom="0.75" header="0.3" footer="0.3"/>
  <pageSetup paperSize="9" orientation="portrait" horizontalDpi="4294967293" verticalDpi="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H1002"/>
  <sheetViews>
    <sheetView topLeftCell="A13" workbookViewId="0">
      <selection activeCell="A17" sqref="A17"/>
    </sheetView>
  </sheetViews>
  <sheetFormatPr baseColWidth="10" defaultColWidth="12.6640625" defaultRowHeight="15" customHeight="1"/>
  <cols>
    <col min="1" max="1" width="11.33203125" style="52" customWidth="1"/>
    <col min="2" max="2" width="51.6640625" style="52" customWidth="1"/>
    <col min="3" max="26" width="7.6640625" style="52" customWidth="1"/>
    <col min="27" max="16384" width="12.6640625" style="52"/>
  </cols>
  <sheetData>
    <row r="1" spans="1:8" ht="32.25" customHeight="1">
      <c r="A1" s="105" t="s">
        <v>233</v>
      </c>
      <c r="B1" s="106"/>
    </row>
    <row r="2" spans="1:8" ht="9.75" customHeight="1"/>
    <row r="3" spans="1:8" ht="31.5" customHeight="1">
      <c r="A3" s="53" t="s">
        <v>207</v>
      </c>
      <c r="B3" s="54" t="s">
        <v>208</v>
      </c>
    </row>
    <row r="4" spans="1:8" ht="31.5" customHeight="1">
      <c r="A4" s="53" t="s">
        <v>209</v>
      </c>
      <c r="B4" s="54" t="s">
        <v>210</v>
      </c>
    </row>
    <row r="5" spans="1:8" ht="30.75" customHeight="1">
      <c r="A5" s="53" t="s">
        <v>211</v>
      </c>
      <c r="B5" s="55" t="s">
        <v>234</v>
      </c>
    </row>
    <row r="6" spans="1:8" ht="30.75" customHeight="1">
      <c r="A6" s="53" t="s">
        <v>213</v>
      </c>
      <c r="B6" s="54" t="s">
        <v>235</v>
      </c>
    </row>
    <row r="7" spans="1:8" ht="44.25" customHeight="1">
      <c r="A7" s="53" t="s">
        <v>215</v>
      </c>
      <c r="B7" s="56" t="s">
        <v>236</v>
      </c>
    </row>
    <row r="8" spans="1:8" ht="30.75" customHeight="1">
      <c r="A8" s="57" t="s">
        <v>13</v>
      </c>
      <c r="B8" s="55" t="s">
        <v>237</v>
      </c>
      <c r="H8" s="58"/>
    </row>
    <row r="9" spans="1:8" ht="31.5" customHeight="1">
      <c r="A9" s="57" t="s">
        <v>11</v>
      </c>
      <c r="B9" s="55" t="s">
        <v>238</v>
      </c>
    </row>
    <row r="10" spans="1:8" ht="93.75" customHeight="1">
      <c r="A10" s="53" t="s">
        <v>219</v>
      </c>
      <c r="B10" s="59" t="s">
        <v>239</v>
      </c>
    </row>
    <row r="11" spans="1:8" ht="30.75" customHeight="1">
      <c r="A11" s="53" t="s">
        <v>221</v>
      </c>
      <c r="B11" s="54" t="s">
        <v>240</v>
      </c>
    </row>
    <row r="12" spans="1:8" ht="30.75" customHeight="1">
      <c r="A12" s="53" t="s">
        <v>223</v>
      </c>
      <c r="B12" s="54" t="s">
        <v>241</v>
      </c>
    </row>
    <row r="13" spans="1:8" ht="30.75" customHeight="1">
      <c r="A13" s="53" t="s">
        <v>227</v>
      </c>
      <c r="B13" s="60" t="s">
        <v>242</v>
      </c>
    </row>
    <row r="14" spans="1:8" ht="78" customHeight="1">
      <c r="A14" s="81" t="s">
        <v>348</v>
      </c>
      <c r="B14" s="54" t="s">
        <v>243</v>
      </c>
    </row>
    <row r="15" spans="1:8" ht="18" customHeight="1">
      <c r="A15" s="61"/>
      <c r="B15" s="61"/>
    </row>
    <row r="16" spans="1:8" ht="18" customHeight="1">
      <c r="A16" s="62"/>
      <c r="B16" s="63"/>
    </row>
    <row r="17" spans="1:2" ht="18" customHeight="1">
      <c r="A17" s="82" t="s">
        <v>349</v>
      </c>
      <c r="B17" s="63"/>
    </row>
    <row r="18" spans="1:2" ht="18" customHeight="1">
      <c r="A18" s="63"/>
      <c r="B18" s="63"/>
    </row>
    <row r="19" spans="1:2" ht="18" customHeight="1">
      <c r="A19" s="63"/>
      <c r="B19" s="63"/>
    </row>
    <row r="20" spans="1:2" ht="18" customHeight="1">
      <c r="A20" s="63"/>
      <c r="B20" s="63"/>
    </row>
    <row r="21" spans="1:2" ht="18" customHeight="1">
      <c r="A21" s="63"/>
      <c r="B21" s="63"/>
    </row>
    <row r="22" spans="1:2" ht="18" customHeight="1"/>
    <row r="23" spans="1:2" ht="18" customHeight="1"/>
    <row r="24" spans="1:2" ht="18" customHeight="1"/>
    <row r="25" spans="1:2" ht="18" customHeight="1"/>
    <row r="26" spans="1:2" ht="18" customHeight="1"/>
    <row r="27" spans="1:2" ht="18" customHeight="1"/>
    <row r="28" spans="1:2" ht="18" customHeight="1"/>
    <row r="29" spans="1:2" ht="18" customHeight="1"/>
    <row r="30" spans="1:2" ht="18" customHeight="1"/>
    <row r="31" spans="1:2" ht="18" customHeight="1"/>
    <row r="32" spans="1: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sheetData>
  <mergeCells count="1">
    <mergeCell ref="A1:B1"/>
  </mergeCells>
  <phoneticPr fontId="1"/>
  <pageMargins left="0.7" right="0.7" top="0.75" bottom="0.75" header="0" footer="0"/>
  <pageSetup paperSize="9" orientation="portrait"/>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sheetPr>
  <dimension ref="A1:Z1002"/>
  <sheetViews>
    <sheetView workbookViewId="0">
      <selection activeCell="B24" sqref="B24"/>
    </sheetView>
  </sheetViews>
  <sheetFormatPr baseColWidth="10" defaultColWidth="12.6640625" defaultRowHeight="15" customHeight="1"/>
  <cols>
    <col min="1" max="1" width="11.33203125" style="44" customWidth="1"/>
    <col min="2" max="2" width="55.1640625" style="44" customWidth="1"/>
    <col min="3" max="26" width="7.6640625" style="44" customWidth="1"/>
    <col min="27" max="16384" width="12.6640625" style="44"/>
  </cols>
  <sheetData>
    <row r="1" spans="1:26" ht="18" customHeight="1">
      <c r="A1" s="42" t="s">
        <v>206</v>
      </c>
      <c r="B1" s="43"/>
      <c r="C1" s="43"/>
      <c r="D1" s="43"/>
      <c r="E1" s="43"/>
      <c r="F1" s="43"/>
      <c r="G1" s="43"/>
      <c r="H1" s="43"/>
      <c r="I1" s="43"/>
      <c r="J1" s="43"/>
      <c r="K1" s="43"/>
      <c r="L1" s="43"/>
      <c r="M1" s="43"/>
      <c r="N1" s="43"/>
      <c r="O1" s="43"/>
      <c r="P1" s="43"/>
      <c r="Q1" s="43"/>
      <c r="R1" s="43"/>
      <c r="S1" s="43"/>
      <c r="T1" s="43"/>
      <c r="U1" s="43"/>
      <c r="V1" s="43"/>
      <c r="W1" s="43"/>
      <c r="X1" s="43"/>
      <c r="Y1" s="43"/>
      <c r="Z1" s="43"/>
    </row>
    <row r="2" spans="1:26" ht="9.75" customHeight="1">
      <c r="A2" s="45"/>
      <c r="B2" s="45"/>
      <c r="C2" s="43"/>
      <c r="D2" s="43"/>
      <c r="E2" s="43"/>
      <c r="F2" s="43"/>
      <c r="G2" s="43"/>
      <c r="H2" s="43"/>
      <c r="I2" s="43"/>
      <c r="J2" s="43"/>
      <c r="K2" s="43"/>
      <c r="L2" s="43"/>
      <c r="M2" s="43"/>
      <c r="N2" s="43"/>
      <c r="O2" s="43"/>
      <c r="P2" s="43"/>
      <c r="Q2" s="43"/>
      <c r="R2" s="43"/>
      <c r="S2" s="43"/>
      <c r="T2" s="43"/>
      <c r="U2" s="43"/>
      <c r="V2" s="43"/>
      <c r="W2" s="43"/>
      <c r="X2" s="43"/>
      <c r="Y2" s="43"/>
      <c r="Z2" s="43"/>
    </row>
    <row r="3" spans="1:26" ht="31.5" customHeight="1">
      <c r="A3" s="46" t="s">
        <v>207</v>
      </c>
      <c r="B3" s="47" t="s">
        <v>208</v>
      </c>
      <c r="C3" s="43"/>
      <c r="D3" s="43"/>
      <c r="E3" s="43"/>
      <c r="F3" s="43"/>
      <c r="G3" s="43"/>
      <c r="H3" s="43"/>
      <c r="I3" s="43"/>
      <c r="J3" s="43"/>
      <c r="K3" s="43"/>
      <c r="L3" s="43"/>
      <c r="M3" s="43"/>
      <c r="N3" s="43"/>
      <c r="O3" s="43"/>
      <c r="P3" s="43"/>
      <c r="Q3" s="43"/>
      <c r="R3" s="43"/>
      <c r="S3" s="43"/>
      <c r="T3" s="43"/>
      <c r="U3" s="43"/>
      <c r="V3" s="43"/>
      <c r="W3" s="43"/>
      <c r="X3" s="43"/>
      <c r="Y3" s="43"/>
      <c r="Z3" s="43"/>
    </row>
    <row r="4" spans="1:26" ht="31.5" customHeight="1">
      <c r="A4" s="46" t="s">
        <v>209</v>
      </c>
      <c r="B4" s="47" t="s">
        <v>210</v>
      </c>
      <c r="C4" s="43"/>
      <c r="D4" s="43"/>
      <c r="E4" s="43"/>
      <c r="F4" s="43"/>
      <c r="G4" s="43"/>
      <c r="H4" s="43"/>
      <c r="I4" s="43"/>
      <c r="J4" s="43"/>
      <c r="K4" s="43"/>
      <c r="L4" s="43"/>
      <c r="M4" s="43"/>
      <c r="N4" s="43"/>
      <c r="O4" s="43"/>
      <c r="P4" s="43"/>
      <c r="Q4" s="43"/>
      <c r="R4" s="43"/>
      <c r="S4" s="43"/>
      <c r="T4" s="43"/>
      <c r="U4" s="43"/>
      <c r="V4" s="43"/>
      <c r="W4" s="43"/>
      <c r="X4" s="43"/>
      <c r="Y4" s="43"/>
      <c r="Z4" s="43"/>
    </row>
    <row r="5" spans="1:26" ht="31.5" customHeight="1">
      <c r="A5" s="46" t="s">
        <v>211</v>
      </c>
      <c r="B5" s="47" t="s">
        <v>212</v>
      </c>
      <c r="C5" s="43"/>
      <c r="D5" s="43"/>
      <c r="E5" s="43"/>
      <c r="F5" s="43"/>
      <c r="G5" s="43"/>
      <c r="H5" s="43"/>
      <c r="I5" s="43"/>
      <c r="J5" s="43"/>
      <c r="K5" s="43"/>
      <c r="L5" s="43"/>
      <c r="M5" s="43"/>
      <c r="N5" s="43"/>
      <c r="O5" s="43"/>
      <c r="P5" s="43"/>
      <c r="Q5" s="43"/>
      <c r="R5" s="43"/>
      <c r="S5" s="43"/>
      <c r="T5" s="43"/>
      <c r="U5" s="43"/>
      <c r="V5" s="43"/>
      <c r="W5" s="43"/>
      <c r="X5" s="43"/>
      <c r="Y5" s="43"/>
      <c r="Z5" s="43"/>
    </row>
    <row r="6" spans="1:26" ht="31.5" customHeight="1">
      <c r="A6" s="46" t="s">
        <v>213</v>
      </c>
      <c r="B6" s="47" t="s">
        <v>214</v>
      </c>
      <c r="C6" s="43"/>
      <c r="D6" s="43"/>
      <c r="E6" s="43"/>
      <c r="F6" s="43"/>
      <c r="G6" s="43"/>
      <c r="H6" s="45"/>
      <c r="I6" s="43"/>
      <c r="J6" s="43"/>
      <c r="K6" s="43"/>
      <c r="L6" s="43"/>
      <c r="M6" s="43"/>
      <c r="N6" s="43"/>
      <c r="O6" s="43"/>
      <c r="P6" s="43"/>
      <c r="Q6" s="43"/>
      <c r="R6" s="43"/>
      <c r="S6" s="43"/>
      <c r="T6" s="43"/>
      <c r="U6" s="43"/>
      <c r="V6" s="43"/>
      <c r="W6" s="43"/>
      <c r="X6" s="43"/>
      <c r="Y6" s="43"/>
      <c r="Z6" s="43"/>
    </row>
    <row r="7" spans="1:26" ht="102.75" customHeight="1">
      <c r="A7" s="46" t="s">
        <v>215</v>
      </c>
      <c r="B7" s="48" t="s">
        <v>216</v>
      </c>
      <c r="C7" s="43"/>
      <c r="D7" s="43"/>
      <c r="E7" s="43"/>
      <c r="F7" s="43"/>
      <c r="G7" s="49"/>
      <c r="H7" s="50"/>
      <c r="I7" s="43"/>
      <c r="J7" s="43"/>
      <c r="K7" s="43"/>
      <c r="L7" s="43"/>
      <c r="M7" s="43"/>
      <c r="N7" s="43"/>
      <c r="O7" s="43"/>
      <c r="P7" s="43"/>
      <c r="Q7" s="43"/>
      <c r="R7" s="43"/>
      <c r="S7" s="43"/>
      <c r="T7" s="43"/>
      <c r="U7" s="43"/>
      <c r="V7" s="43"/>
      <c r="W7" s="43"/>
      <c r="X7" s="43"/>
      <c r="Y7" s="43"/>
      <c r="Z7" s="43"/>
    </row>
    <row r="8" spans="1:26" ht="64.5" customHeight="1">
      <c r="A8" s="46" t="s">
        <v>13</v>
      </c>
      <c r="B8" s="47" t="s">
        <v>217</v>
      </c>
      <c r="C8" s="43"/>
      <c r="D8" s="43"/>
      <c r="E8" s="43"/>
      <c r="F8" s="43"/>
      <c r="G8" s="43"/>
      <c r="H8" s="43"/>
      <c r="I8" s="43"/>
      <c r="J8" s="43"/>
      <c r="K8" s="43"/>
      <c r="L8" s="43"/>
      <c r="M8" s="43"/>
      <c r="N8" s="43"/>
      <c r="O8" s="43"/>
      <c r="P8" s="43"/>
      <c r="Q8" s="43"/>
      <c r="R8" s="43"/>
      <c r="S8" s="43"/>
      <c r="T8" s="43"/>
      <c r="U8" s="43"/>
      <c r="V8" s="43"/>
      <c r="W8" s="43"/>
      <c r="X8" s="43"/>
      <c r="Y8" s="43"/>
      <c r="Z8" s="43"/>
    </row>
    <row r="9" spans="1:26" ht="34.5" customHeight="1">
      <c r="A9" s="46" t="s">
        <v>11</v>
      </c>
      <c r="B9" s="47" t="s">
        <v>218</v>
      </c>
      <c r="C9" s="43"/>
      <c r="D9" s="43"/>
      <c r="E9" s="43"/>
      <c r="F9" s="43"/>
      <c r="G9" s="43"/>
      <c r="H9" s="43"/>
      <c r="I9" s="43"/>
      <c r="J9" s="43"/>
      <c r="K9" s="43"/>
      <c r="L9" s="43"/>
      <c r="M9" s="43"/>
      <c r="N9" s="43"/>
      <c r="O9" s="43"/>
      <c r="P9" s="43"/>
      <c r="Q9" s="43"/>
      <c r="R9" s="43"/>
      <c r="S9" s="43"/>
      <c r="T9" s="43"/>
      <c r="U9" s="43"/>
      <c r="V9" s="43"/>
      <c r="W9" s="43"/>
      <c r="X9" s="43"/>
      <c r="Y9" s="43"/>
      <c r="Z9" s="43"/>
    </row>
    <row r="10" spans="1:26" ht="92.25" customHeight="1">
      <c r="A10" s="46" t="s">
        <v>219</v>
      </c>
      <c r="B10" s="48" t="s">
        <v>220</v>
      </c>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ht="31.5" customHeight="1">
      <c r="A11" s="46" t="s">
        <v>221</v>
      </c>
      <c r="B11" s="47" t="s">
        <v>222</v>
      </c>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56.25" customHeight="1">
      <c r="A12" s="46" t="s">
        <v>223</v>
      </c>
      <c r="B12" s="48" t="s">
        <v>224</v>
      </c>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ht="125.25" customHeight="1">
      <c r="A13" s="46" t="s">
        <v>225</v>
      </c>
      <c r="B13" s="48" t="s">
        <v>226</v>
      </c>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ht="18" customHeight="1">
      <c r="A14" s="51" t="s">
        <v>227</v>
      </c>
      <c r="B14" s="50" t="s">
        <v>228</v>
      </c>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78.75" customHeight="1">
      <c r="A15" s="81" t="s">
        <v>348</v>
      </c>
      <c r="B15" s="50" t="s">
        <v>230</v>
      </c>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ht="18" customHeight="1">
      <c r="A16" s="43" t="s">
        <v>231</v>
      </c>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ht="18" customHeight="1">
      <c r="A17" s="107" t="s">
        <v>232</v>
      </c>
      <c r="B17" s="108"/>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ht="18" customHeight="1">
      <c r="A18" s="108"/>
      <c r="B18" s="108"/>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ht="18" customHeight="1">
      <c r="A19" s="108"/>
      <c r="B19" s="108"/>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18" customHeight="1">
      <c r="A20" s="108"/>
      <c r="B20" s="108"/>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18" customHeight="1">
      <c r="A21" s="108"/>
      <c r="B21" s="108"/>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18" customHeight="1">
      <c r="A22" s="108"/>
      <c r="B22" s="108"/>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18"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18"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ht="18" customHeight="1">
      <c r="A25" s="82" t="s">
        <v>349</v>
      </c>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ht="18"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18"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ht="18"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ht="18"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8"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8"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18"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ht="18"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8"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8"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8"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ht="18"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8"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8"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8"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8"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8"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8"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8"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8"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8"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8"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ht="18"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8"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8"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8"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8"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8"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8"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8"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8"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8"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8"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8"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8"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8"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8"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8"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8"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8"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8"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8"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8"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8"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8"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8"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8"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8"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8"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8"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8"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8"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8"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8"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8"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8"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8"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8"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8"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8"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8"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8"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8"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8"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8"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8"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8"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8"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8"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8"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8"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8"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8"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8"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8"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8"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8"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8"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8"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8"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8"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8"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8"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8"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8"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8"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8"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8"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8"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8"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8"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8"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8"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8"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8"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8"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8"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8"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8"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8"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8"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8"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8"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8"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8"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8"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8"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8"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8"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8"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8"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8"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8"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8"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8"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8"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8"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8"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8"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8"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8"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8"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8"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8"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8"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8"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8"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8"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8"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8"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8"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8"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8"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8"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8"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8"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8"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8"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8"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8"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8"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8"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8"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8"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8"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8"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8"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8"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8"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8"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8"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8"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8"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8"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8"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8"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8"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8"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8"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8"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8"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8"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8"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8"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8"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8"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8"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8"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8"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8"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8"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8"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8"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8"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8"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8"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8"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8"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8"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8"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8"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8"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8"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8"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8"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8"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8"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8"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8"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8"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8"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8"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8"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8"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8"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8"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8"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8"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8"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8"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8"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8"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8"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8"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8"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8"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8"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8"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8"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8"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8"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8"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8"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8"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8"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8"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8"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8"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8"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8"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8"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8"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8"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8"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8"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8"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8"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8"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8"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8"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8"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8"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8"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8"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8"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8"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8"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8"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8"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8"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8"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8"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8"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8"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8"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8"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8"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8"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8"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8"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8"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8"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8"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8"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8"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8"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8"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8"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8"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8"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8"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8"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8"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8"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8"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8"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8"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8"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8"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8"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8"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8"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8"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8"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8"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8"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8"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8"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8"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8"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8"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8"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8"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8"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8"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8"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8"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8"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8"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8"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8"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8"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8"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8"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8"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8"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8"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8"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8"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8"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8"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8"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8"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8"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8"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8"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8"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8"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8"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8"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8"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8"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8"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8"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8"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8"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8"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8"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8"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8"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8"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8"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8"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8"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8"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8"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8"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8"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8"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8"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8"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8"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8"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8"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8"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8"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8"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8"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8"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8"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8"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8"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8"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8"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8"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8"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8"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8"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8"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8"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8"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8"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8"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8"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8"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8"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8"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8"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8"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8"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8"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8"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8"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8"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8"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8"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8"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8"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8"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8"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8"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8"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8"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8"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8"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8"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8"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8"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8"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8"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8"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8"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8"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8"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8"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8"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8"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8"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8"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8"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8"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8"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8"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8"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8"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8"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8"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8"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8"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8"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8"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8"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8"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8"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8"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8"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8"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8"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8"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8"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8"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8"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8"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8"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8"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8"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8"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8"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8"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8"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8"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8"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8"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8"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8"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8"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8"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8"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8"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8"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8"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8"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8"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8"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8"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8"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8"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8"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8"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8"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8"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8"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8"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8"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8"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8"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8"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8"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8"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8"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8"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8"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8"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8"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8"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8"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8"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8"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8"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8"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8"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8"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8"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8"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8"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8"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8"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8"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8"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8"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8"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8"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8"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8"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8"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8"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8"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8"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8"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8"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8"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8"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8"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8"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8"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8"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8"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8"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8"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8"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8"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8"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8"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8"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8"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8"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8"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8"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8"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8"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8"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8"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8"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8"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8"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8"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8"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8"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8"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8"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8"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8"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8"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8"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8"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8"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8"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8"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8"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8"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8"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8"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8"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8"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8"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8"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8"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8"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8"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8"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8"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8"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8"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8"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8"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8"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8"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8"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8"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8"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8"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8"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8"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8"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8"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8"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8"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8"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8"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8"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8"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8"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8"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8"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8"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8"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8"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8"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8"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8"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8"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8"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8"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8"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8"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8"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8"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8"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8"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8"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8"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8"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8"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8"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8"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8"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8"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8"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8"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8"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8"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8"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8"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8"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8"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8"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8"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8"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8"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8"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8"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8"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8"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8"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8"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8"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8"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8"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8"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8"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8"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8"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8"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8"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8"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8"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8"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8"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8"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8"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8"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8"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8"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8"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8"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8"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8"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8"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8"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8"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8"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8"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8"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8"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8"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8"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8"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8"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8"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8"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8"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8"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8"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8"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8"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8"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8"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8"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8"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8"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8"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8"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8"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8"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8"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8"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8"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8"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8"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8"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8"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8"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8"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8"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8"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8"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8"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8"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8"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8"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8"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8"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8"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8"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8"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8"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8"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8"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8"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8"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8"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8"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8"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8"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8"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8"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8"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8"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8"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8"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8"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8"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8"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8"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8"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8"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8"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8"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8"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8"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8"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8"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8"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8"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8"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8"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8"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8"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8"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8"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8"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8"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8"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8"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8"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8"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8"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8"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8"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8"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8"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8"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8"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8"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8"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8"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8"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8"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8"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8"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8"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8"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8"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8"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8"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8"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8"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8"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8"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8"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8"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8"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8"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8"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8"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8"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8"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8"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8"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8"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8"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8"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8"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8"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8"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8"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8"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8"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8"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8"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8"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8"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8"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8"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8"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8"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8"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8"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8"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8"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8"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8"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8"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8"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8"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8"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8"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8"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8"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8"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8"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8"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8"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8"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8"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8"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8"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8"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8"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8"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8"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8"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8"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8"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8"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8"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8"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8"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8"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8"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8"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8"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8"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8"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8"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8"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8"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8"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8"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8"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8"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8"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8"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8"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8"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8"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8"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8"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8"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8"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8"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8"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8"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8"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8"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8"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8"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8"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8"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8"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8"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8"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8"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8"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8"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8"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8"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8"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8"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8"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8"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8"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8"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8"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8"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8"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8"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8"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8"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8"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8"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8"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8"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8"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8"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8"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8"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8"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8"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8"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8"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8"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8"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8"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8"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8"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8"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8"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8"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8"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8"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8"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8"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8"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8"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8"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8"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8"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8"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8"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8"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8"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8"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8"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8"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8"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8"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8"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8"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8"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8"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8"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8"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8"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8"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8"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8"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8"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8"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8"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8"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8"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8"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8"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8"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8"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8"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8"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8"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8"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8"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8"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8"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8"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8"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8"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8"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8"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8"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8"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8"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8"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8"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8"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8"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8"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8"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8"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8"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8"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8"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8"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8"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8"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8"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8"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8"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8"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8"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8"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8"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8"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8"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8"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8"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8"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8"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8"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8"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8"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8"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8"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8"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8"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8"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8"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8"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8"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8"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8"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8"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8"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8"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8"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8"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8"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8"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8"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8"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8"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8"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8"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8"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8"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8"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8"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8"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8"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8"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8"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8"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8"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8"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8"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8"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row r="1001" spans="1:26" ht="18" customHeight="1">
      <c r="A1001" s="43"/>
      <c r="B1001" s="43"/>
      <c r="C1001" s="43"/>
      <c r="D1001" s="43"/>
      <c r="E1001" s="43"/>
      <c r="F1001" s="43"/>
      <c r="G1001" s="43"/>
      <c r="H1001" s="43"/>
      <c r="I1001" s="43"/>
      <c r="J1001" s="43"/>
      <c r="K1001" s="43"/>
      <c r="L1001" s="43"/>
      <c r="M1001" s="43"/>
      <c r="N1001" s="43"/>
      <c r="O1001" s="43"/>
      <c r="P1001" s="43"/>
      <c r="Q1001" s="43"/>
      <c r="R1001" s="43"/>
      <c r="S1001" s="43"/>
      <c r="T1001" s="43"/>
      <c r="U1001" s="43"/>
      <c r="V1001" s="43"/>
      <c r="W1001" s="43"/>
      <c r="X1001" s="43"/>
      <c r="Y1001" s="43"/>
      <c r="Z1001" s="43"/>
    </row>
    <row r="1002" spans="1:26" ht="18" customHeight="1">
      <c r="A1002" s="43"/>
      <c r="B1002" s="43"/>
      <c r="C1002" s="43"/>
      <c r="D1002" s="43"/>
      <c r="E1002" s="43"/>
      <c r="F1002" s="43"/>
      <c r="G1002" s="43"/>
      <c r="H1002" s="43"/>
      <c r="I1002" s="43"/>
      <c r="J1002" s="43"/>
      <c r="K1002" s="43"/>
      <c r="L1002" s="43"/>
      <c r="M1002" s="43"/>
      <c r="N1002" s="43"/>
      <c r="O1002" s="43"/>
      <c r="P1002" s="43"/>
      <c r="Q1002" s="43"/>
      <c r="R1002" s="43"/>
      <c r="S1002" s="43"/>
      <c r="T1002" s="43"/>
      <c r="U1002" s="43"/>
      <c r="V1002" s="43"/>
      <c r="W1002" s="43"/>
      <c r="X1002" s="43"/>
      <c r="Y1002" s="43"/>
      <c r="Z1002" s="43"/>
    </row>
  </sheetData>
  <mergeCells count="1">
    <mergeCell ref="A17:B22"/>
  </mergeCells>
  <phoneticPr fontId="1"/>
  <pageMargins left="0.7" right="0.7" top="0.75" bottom="0.75" header="0" footer="0"/>
  <pageSetup paperSize="9" orientation="portrait"/>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G10"/>
  <sheetViews>
    <sheetView zoomScaleNormal="100" workbookViewId="0">
      <selection activeCell="B13" sqref="B13"/>
    </sheetView>
  </sheetViews>
  <sheetFormatPr baseColWidth="10" defaultColWidth="8.83203125" defaultRowHeight="18"/>
  <cols>
    <col min="1" max="1" width="4.6640625" customWidth="1"/>
    <col min="2" max="2" width="35.83203125" style="16" customWidth="1"/>
    <col min="3" max="3" width="29.1640625" style="64" customWidth="1"/>
    <col min="4" max="4" width="17.6640625" style="16" customWidth="1"/>
    <col min="5" max="5" width="12" customWidth="1"/>
    <col min="6" max="6" width="10.83203125" style="16" customWidth="1"/>
  </cols>
  <sheetData>
    <row r="1" spans="1:7" ht="28" thickBot="1">
      <c r="A1" s="14" t="s">
        <v>258</v>
      </c>
    </row>
    <row r="2" spans="1:7" ht="20" thickBot="1">
      <c r="A2" s="27" t="s">
        <v>122</v>
      </c>
      <c r="B2" s="28" t="s">
        <v>4</v>
      </c>
      <c r="C2" s="65" t="s">
        <v>259</v>
      </c>
      <c r="D2" s="28" t="s">
        <v>14</v>
      </c>
      <c r="E2" s="29" t="s">
        <v>12</v>
      </c>
      <c r="F2" s="28" t="s">
        <v>113</v>
      </c>
      <c r="G2" s="30" t="s">
        <v>114</v>
      </c>
    </row>
    <row r="3" spans="1:7">
      <c r="A3" s="66">
        <v>1</v>
      </c>
      <c r="B3" s="67" t="s">
        <v>260</v>
      </c>
      <c r="C3" s="68" t="s">
        <v>261</v>
      </c>
      <c r="D3" s="67" t="s">
        <v>262</v>
      </c>
      <c r="E3" s="69" t="s">
        <v>263</v>
      </c>
      <c r="F3" s="67" t="s">
        <v>264</v>
      </c>
      <c r="G3" s="70">
        <v>1000</v>
      </c>
    </row>
    <row r="4" spans="1:7">
      <c r="A4" s="20">
        <v>2</v>
      </c>
      <c r="B4" s="18" t="s">
        <v>265</v>
      </c>
      <c r="C4" s="71" t="s">
        <v>266</v>
      </c>
      <c r="D4" s="18" t="s">
        <v>267</v>
      </c>
      <c r="E4" s="3" t="s">
        <v>158</v>
      </c>
      <c r="F4" s="18" t="s">
        <v>268</v>
      </c>
      <c r="G4" s="72">
        <v>10000</v>
      </c>
    </row>
    <row r="5" spans="1:7" ht="34">
      <c r="A5" s="20" t="s">
        <v>286</v>
      </c>
      <c r="B5" s="18" t="s">
        <v>269</v>
      </c>
      <c r="C5" s="71" t="s">
        <v>270</v>
      </c>
      <c r="D5" s="18" t="s">
        <v>271</v>
      </c>
      <c r="E5" s="3" t="s">
        <v>152</v>
      </c>
      <c r="F5" s="18" t="s">
        <v>272</v>
      </c>
      <c r="G5" s="72">
        <v>3000</v>
      </c>
    </row>
    <row r="6" spans="1:7">
      <c r="A6" s="20">
        <v>4</v>
      </c>
      <c r="B6" s="18" t="s">
        <v>273</v>
      </c>
      <c r="C6" s="71" t="s">
        <v>274</v>
      </c>
      <c r="D6" s="18" t="s">
        <v>275</v>
      </c>
      <c r="E6" s="3" t="s">
        <v>276</v>
      </c>
      <c r="F6" s="18" t="s">
        <v>277</v>
      </c>
      <c r="G6" s="72"/>
    </row>
    <row r="7" spans="1:7" ht="34">
      <c r="A7" s="20">
        <v>5</v>
      </c>
      <c r="B7" s="18" t="s">
        <v>332</v>
      </c>
      <c r="C7" s="71" t="s">
        <v>278</v>
      </c>
      <c r="D7" s="18" t="s">
        <v>279</v>
      </c>
      <c r="E7" s="3" t="s">
        <v>280</v>
      </c>
      <c r="F7" s="18" t="s">
        <v>281</v>
      </c>
      <c r="G7" s="72">
        <v>5000</v>
      </c>
    </row>
    <row r="8" spans="1:7" ht="34">
      <c r="A8" s="20">
        <v>6</v>
      </c>
      <c r="B8" s="18" t="s">
        <v>282</v>
      </c>
      <c r="C8" s="71" t="s">
        <v>283</v>
      </c>
      <c r="D8" s="18" t="s">
        <v>284</v>
      </c>
      <c r="E8" s="3" t="s">
        <v>156</v>
      </c>
      <c r="F8" s="18" t="s">
        <v>285</v>
      </c>
      <c r="G8" s="72"/>
    </row>
    <row r="9" spans="1:7" ht="35" thickBot="1">
      <c r="A9" s="73">
        <v>3</v>
      </c>
      <c r="B9" s="74" t="s">
        <v>347</v>
      </c>
      <c r="C9" s="75" t="s">
        <v>287</v>
      </c>
      <c r="D9" s="74" t="s">
        <v>288</v>
      </c>
      <c r="E9" s="76" t="s">
        <v>238</v>
      </c>
      <c r="F9" s="74" t="s">
        <v>289</v>
      </c>
      <c r="G9" s="77"/>
    </row>
    <row r="10" spans="1:7" ht="19" thickBot="1">
      <c r="A10" s="36"/>
      <c r="B10" s="37"/>
      <c r="C10" s="78"/>
      <c r="D10" s="37"/>
      <c r="E10" s="38"/>
      <c r="F10" s="37"/>
      <c r="G10" s="79">
        <f>SUM(G3:G8)</f>
        <v>19000</v>
      </c>
    </row>
  </sheetData>
  <phoneticPr fontId="1"/>
  <pageMargins left="0.7" right="0.7" top="0.75" bottom="0.75" header="0.3" footer="0.3"/>
  <pageSetup paperSize="9" scale="95" orientation="landscape" horizontalDpi="4294967293"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C13"/>
  <sheetViews>
    <sheetView topLeftCell="A7" zoomScaleNormal="100" workbookViewId="0">
      <selection activeCell="E7" sqref="E7"/>
    </sheetView>
  </sheetViews>
  <sheetFormatPr baseColWidth="10" defaultColWidth="8.83203125" defaultRowHeight="18"/>
  <cols>
    <col min="1" max="1" width="13" customWidth="1"/>
    <col min="2" max="2" width="66.5" customWidth="1"/>
  </cols>
  <sheetData>
    <row r="1" spans="1:3" ht="20">
      <c r="A1" s="1" t="s">
        <v>290</v>
      </c>
      <c r="C1" t="s">
        <v>291</v>
      </c>
    </row>
    <row r="2" spans="1:3" ht="9.75" customHeight="1"/>
    <row r="3" spans="1:3" ht="31.5" customHeight="1">
      <c r="A3" s="2" t="s">
        <v>109</v>
      </c>
      <c r="B3" s="3" t="s">
        <v>292</v>
      </c>
    </row>
    <row r="4" spans="1:3" ht="31.5" customHeight="1">
      <c r="A4" s="2" t="s">
        <v>2</v>
      </c>
      <c r="B4" s="3" t="s">
        <v>293</v>
      </c>
    </row>
    <row r="5" spans="1:3" ht="31.5" customHeight="1">
      <c r="A5" s="2" t="s">
        <v>3</v>
      </c>
      <c r="B5" s="3" t="s">
        <v>294</v>
      </c>
    </row>
    <row r="6" spans="1:3" ht="31.5" customHeight="1">
      <c r="A6" s="2" t="s">
        <v>4</v>
      </c>
      <c r="B6" s="3" t="s">
        <v>295</v>
      </c>
    </row>
    <row r="7" spans="1:3" ht="150" customHeight="1">
      <c r="A7" s="2" t="s">
        <v>5</v>
      </c>
      <c r="B7" s="4" t="s">
        <v>410</v>
      </c>
    </row>
    <row r="8" spans="1:3" ht="64.5" customHeight="1">
      <c r="A8" s="5" t="s">
        <v>13</v>
      </c>
      <c r="B8" s="99" t="s">
        <v>408</v>
      </c>
    </row>
    <row r="9" spans="1:3" ht="34.5" customHeight="1">
      <c r="A9" s="6" t="s">
        <v>11</v>
      </c>
      <c r="B9" s="11" t="s">
        <v>296</v>
      </c>
    </row>
    <row r="10" spans="1:3" ht="64.5" customHeight="1">
      <c r="A10" s="2" t="s">
        <v>8</v>
      </c>
      <c r="B10" s="100" t="s">
        <v>409</v>
      </c>
    </row>
    <row r="11" spans="1:3" ht="31.5" customHeight="1">
      <c r="A11" s="2" t="s">
        <v>7</v>
      </c>
      <c r="B11" s="3" t="s">
        <v>297</v>
      </c>
    </row>
    <row r="12" spans="1:3" ht="31.5" customHeight="1">
      <c r="A12" s="2" t="s">
        <v>6</v>
      </c>
      <c r="B12" s="3" t="s">
        <v>298</v>
      </c>
    </row>
    <row r="13" spans="1:3" ht="149.25" customHeight="1">
      <c r="A13" s="2" t="s">
        <v>9</v>
      </c>
      <c r="B13" s="4" t="s">
        <v>299</v>
      </c>
    </row>
  </sheetData>
  <phoneticPr fontId="1"/>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5808A-042B-1047-888B-5E04EFC53310}">
  <sheetPr>
    <tabColor rgb="FF00B050"/>
  </sheetPr>
  <dimension ref="A1"/>
  <sheetViews>
    <sheetView workbookViewId="0"/>
  </sheetViews>
  <sheetFormatPr baseColWidth="10" defaultRowHeight="18"/>
  <sheetData/>
  <phoneticPr fontId="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C13"/>
  <sheetViews>
    <sheetView topLeftCell="A7" zoomScaleNormal="100" workbookViewId="0">
      <selection activeCell="B8" sqref="B8"/>
    </sheetView>
  </sheetViews>
  <sheetFormatPr baseColWidth="10" defaultColWidth="8.83203125" defaultRowHeight="18"/>
  <cols>
    <col min="1" max="1" width="13" customWidth="1"/>
    <col min="2" max="2" width="61.5" customWidth="1"/>
  </cols>
  <sheetData>
    <row r="1" spans="1:3" ht="20">
      <c r="A1" s="1" t="s">
        <v>300</v>
      </c>
      <c r="C1" t="s">
        <v>291</v>
      </c>
    </row>
    <row r="2" spans="1:3" ht="9.75" customHeight="1"/>
    <row r="3" spans="1:3" ht="31.5" customHeight="1">
      <c r="A3" s="2" t="s">
        <v>207</v>
      </c>
      <c r="B3" s="3" t="s">
        <v>301</v>
      </c>
    </row>
    <row r="4" spans="1:3" ht="31.5" customHeight="1">
      <c r="A4" s="2" t="s">
        <v>209</v>
      </c>
      <c r="B4" s="3" t="s">
        <v>302</v>
      </c>
    </row>
    <row r="5" spans="1:3" ht="31.5" customHeight="1">
      <c r="A5" s="2" t="s">
        <v>211</v>
      </c>
      <c r="B5" s="3" t="s">
        <v>303</v>
      </c>
    </row>
    <row r="6" spans="1:3" ht="31.5" customHeight="1">
      <c r="A6" s="2" t="s">
        <v>213</v>
      </c>
      <c r="B6" s="3" t="s">
        <v>304</v>
      </c>
    </row>
    <row r="7" spans="1:3" ht="189.75" customHeight="1">
      <c r="A7" s="2" t="s">
        <v>215</v>
      </c>
      <c r="B7" s="4" t="s">
        <v>305</v>
      </c>
    </row>
    <row r="8" spans="1:3" ht="64.5" customHeight="1">
      <c r="A8" s="5" t="s">
        <v>13</v>
      </c>
      <c r="B8" s="99" t="s">
        <v>407</v>
      </c>
    </row>
    <row r="9" spans="1:3" ht="34.5" customHeight="1">
      <c r="A9" s="6" t="s">
        <v>11</v>
      </c>
      <c r="B9" s="11" t="s">
        <v>306</v>
      </c>
    </row>
    <row r="10" spans="1:3" ht="64.5" customHeight="1">
      <c r="A10" s="2" t="s">
        <v>219</v>
      </c>
      <c r="B10" s="4" t="s">
        <v>307</v>
      </c>
    </row>
    <row r="11" spans="1:3" ht="31.5" customHeight="1">
      <c r="A11" s="2" t="s">
        <v>221</v>
      </c>
      <c r="B11" s="3" t="s">
        <v>308</v>
      </c>
    </row>
    <row r="12" spans="1:3" ht="31.5" customHeight="1">
      <c r="A12" s="2" t="s">
        <v>223</v>
      </c>
      <c r="B12" s="3" t="s">
        <v>309</v>
      </c>
    </row>
    <row r="13" spans="1:3" ht="102.75" customHeight="1">
      <c r="A13" s="2" t="s">
        <v>229</v>
      </c>
      <c r="B13" s="4" t="s">
        <v>310</v>
      </c>
    </row>
  </sheetData>
  <phoneticPr fontId="1"/>
  <pageMargins left="0.7" right="0.7" top="0.75" bottom="0.75" header="0.3" footer="0.3"/>
  <pageSetup paperSize="9" orientation="portrait" horizontalDpi="4294967293"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C13"/>
  <sheetViews>
    <sheetView zoomScaleNormal="100" workbookViewId="0">
      <selection activeCell="B6" sqref="B6"/>
    </sheetView>
  </sheetViews>
  <sheetFormatPr baseColWidth="10" defaultColWidth="8.83203125" defaultRowHeight="18"/>
  <cols>
    <col min="1" max="1" width="13" customWidth="1"/>
    <col min="2" max="2" width="59.1640625" customWidth="1"/>
  </cols>
  <sheetData>
    <row r="1" spans="1:3" ht="20">
      <c r="A1" s="1" t="s">
        <v>290</v>
      </c>
      <c r="C1" t="s">
        <v>311</v>
      </c>
    </row>
    <row r="2" spans="1:3" ht="9.75" customHeight="1"/>
    <row r="3" spans="1:3" ht="31.5" customHeight="1">
      <c r="A3" s="2" t="s">
        <v>109</v>
      </c>
      <c r="B3" s="3" t="s">
        <v>292</v>
      </c>
    </row>
    <row r="4" spans="1:3" ht="31.5" customHeight="1">
      <c r="A4" s="2" t="s">
        <v>2</v>
      </c>
      <c r="B4" s="3" t="s">
        <v>312</v>
      </c>
    </row>
    <row r="5" spans="1:3" ht="31.5" customHeight="1">
      <c r="A5" s="2" t="s">
        <v>3</v>
      </c>
      <c r="B5" s="3" t="s">
        <v>313</v>
      </c>
    </row>
    <row r="6" spans="1:3" ht="31.5" customHeight="1">
      <c r="A6" s="2" t="s">
        <v>4</v>
      </c>
      <c r="B6" s="101" t="s">
        <v>406</v>
      </c>
    </row>
    <row r="7" spans="1:3" ht="150" customHeight="1">
      <c r="A7" s="2" t="s">
        <v>5</v>
      </c>
      <c r="B7" s="4" t="s">
        <v>314</v>
      </c>
    </row>
    <row r="8" spans="1:3" ht="64.5" customHeight="1">
      <c r="A8" s="5" t="s">
        <v>13</v>
      </c>
      <c r="B8" s="12" t="s">
        <v>315</v>
      </c>
    </row>
    <row r="9" spans="1:3" ht="34.5" customHeight="1">
      <c r="A9" s="6" t="s">
        <v>11</v>
      </c>
      <c r="B9" s="11" t="s">
        <v>316</v>
      </c>
    </row>
    <row r="10" spans="1:3" ht="64.5" customHeight="1">
      <c r="A10" s="2" t="s">
        <v>8</v>
      </c>
      <c r="B10" s="3" t="s">
        <v>317</v>
      </c>
    </row>
    <row r="11" spans="1:3" ht="31.5" customHeight="1">
      <c r="A11" s="2" t="s">
        <v>7</v>
      </c>
      <c r="B11" s="3" t="s">
        <v>10</v>
      </c>
    </row>
    <row r="12" spans="1:3" ht="31.5" customHeight="1">
      <c r="A12" s="2" t="s">
        <v>6</v>
      </c>
      <c r="B12" s="3" t="s">
        <v>318</v>
      </c>
    </row>
    <row r="13" spans="1:3" ht="149.25" customHeight="1">
      <c r="A13" s="2" t="s">
        <v>9</v>
      </c>
      <c r="B13" s="3"/>
    </row>
  </sheetData>
  <phoneticPr fontId="1"/>
  <pageMargins left="0.7" right="0.7" top="0.75" bottom="0.75" header="0.3" footer="0.3"/>
  <pageSetup paperSize="9" orientation="portrait"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C13"/>
  <sheetViews>
    <sheetView topLeftCell="A5" zoomScaleNormal="100" workbookViewId="0">
      <selection activeCell="D13" sqref="D13"/>
    </sheetView>
  </sheetViews>
  <sheetFormatPr baseColWidth="10" defaultColWidth="8.83203125" defaultRowHeight="18"/>
  <cols>
    <col min="1" max="1" width="13" customWidth="1"/>
    <col min="2" max="2" width="59.1640625" customWidth="1"/>
  </cols>
  <sheetData>
    <row r="1" spans="1:3" ht="20">
      <c r="A1" s="1" t="s">
        <v>319</v>
      </c>
      <c r="C1" t="s">
        <v>320</v>
      </c>
    </row>
    <row r="2" spans="1:3" ht="9.75" customHeight="1"/>
    <row r="3" spans="1:3" ht="31.5" customHeight="1">
      <c r="A3" s="2" t="s">
        <v>109</v>
      </c>
      <c r="B3" s="3"/>
    </row>
    <row r="4" spans="1:3" ht="31.5" customHeight="1">
      <c r="A4" s="2" t="s">
        <v>2</v>
      </c>
      <c r="B4" s="3" t="s">
        <v>321</v>
      </c>
    </row>
    <row r="5" spans="1:3" ht="31.5" customHeight="1">
      <c r="A5" s="2" t="s">
        <v>3</v>
      </c>
      <c r="B5" s="3" t="s">
        <v>322</v>
      </c>
    </row>
    <row r="6" spans="1:3" ht="31.5" customHeight="1">
      <c r="A6" s="2" t="s">
        <v>4</v>
      </c>
      <c r="B6" s="3" t="s">
        <v>323</v>
      </c>
    </row>
    <row r="7" spans="1:3" ht="150" customHeight="1">
      <c r="A7" s="2" t="s">
        <v>5</v>
      </c>
      <c r="B7" s="10" t="s">
        <v>324</v>
      </c>
    </row>
    <row r="8" spans="1:3" ht="64.5" customHeight="1">
      <c r="A8" s="5" t="s">
        <v>13</v>
      </c>
      <c r="B8" s="12" t="s">
        <v>325</v>
      </c>
    </row>
    <row r="9" spans="1:3" ht="34.5" customHeight="1">
      <c r="A9" s="6" t="s">
        <v>11</v>
      </c>
      <c r="B9" s="11" t="s">
        <v>326</v>
      </c>
    </row>
    <row r="10" spans="1:3" ht="64.5" customHeight="1">
      <c r="A10" s="2" t="s">
        <v>8</v>
      </c>
      <c r="B10" s="3" t="s">
        <v>327</v>
      </c>
    </row>
    <row r="11" spans="1:3" ht="31.5" customHeight="1">
      <c r="A11" s="2" t="s">
        <v>7</v>
      </c>
      <c r="B11" s="3" t="s">
        <v>328</v>
      </c>
    </row>
    <row r="12" spans="1:3" ht="31.5" customHeight="1">
      <c r="A12" s="2" t="s">
        <v>6</v>
      </c>
      <c r="B12" s="3" t="s">
        <v>329</v>
      </c>
    </row>
    <row r="13" spans="1:3" ht="149.25" customHeight="1">
      <c r="A13" s="2" t="s">
        <v>9</v>
      </c>
      <c r="B13" s="3"/>
    </row>
  </sheetData>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B13"/>
  <sheetViews>
    <sheetView topLeftCell="A5" workbookViewId="0">
      <selection activeCell="B8" sqref="B8"/>
    </sheetView>
  </sheetViews>
  <sheetFormatPr baseColWidth="10" defaultColWidth="8.83203125" defaultRowHeight="18"/>
  <cols>
    <col min="1" max="1" width="13" customWidth="1"/>
    <col min="2" max="2" width="59.1640625" customWidth="1"/>
  </cols>
  <sheetData>
    <row r="1" spans="1:2" ht="20">
      <c r="A1" s="1" t="s">
        <v>252</v>
      </c>
    </row>
    <row r="2" spans="1:2" ht="9.75" customHeight="1"/>
    <row r="3" spans="1:2" ht="31.5" customHeight="1">
      <c r="A3" s="2" t="s">
        <v>109</v>
      </c>
      <c r="B3" s="3" t="s">
        <v>253</v>
      </c>
    </row>
    <row r="4" spans="1:2" ht="31.5" customHeight="1">
      <c r="A4" s="2" t="s">
        <v>2</v>
      </c>
      <c r="B4" s="3"/>
    </row>
    <row r="5" spans="1:2" ht="31.5" customHeight="1">
      <c r="A5" s="2" t="s">
        <v>3</v>
      </c>
      <c r="B5" s="3"/>
    </row>
    <row r="6" spans="1:2" ht="31.5" customHeight="1">
      <c r="A6" s="2" t="s">
        <v>4</v>
      </c>
      <c r="B6" s="3" t="s">
        <v>254</v>
      </c>
    </row>
    <row r="7" spans="1:2" ht="150" customHeight="1">
      <c r="A7" s="2" t="s">
        <v>5</v>
      </c>
      <c r="B7" s="4" t="s">
        <v>255</v>
      </c>
    </row>
    <row r="8" spans="1:2" ht="64.5" customHeight="1">
      <c r="A8" s="5" t="s">
        <v>13</v>
      </c>
      <c r="B8" s="12" t="s">
        <v>256</v>
      </c>
    </row>
    <row r="9" spans="1:2" ht="34.5" customHeight="1">
      <c r="A9" s="6" t="s">
        <v>11</v>
      </c>
      <c r="B9" s="11"/>
    </row>
    <row r="10" spans="1:2" ht="64.5" customHeight="1">
      <c r="A10" s="2" t="s">
        <v>8</v>
      </c>
      <c r="B10" s="3"/>
    </row>
    <row r="11" spans="1:2" ht="31.5" customHeight="1">
      <c r="A11" s="2" t="s">
        <v>7</v>
      </c>
      <c r="B11" s="3"/>
    </row>
    <row r="12" spans="1:2" ht="31.5" customHeight="1">
      <c r="A12" s="2" t="s">
        <v>6</v>
      </c>
      <c r="B12" s="3"/>
    </row>
    <row r="13" spans="1:2" ht="149.25" customHeight="1">
      <c r="A13" s="2" t="s">
        <v>9</v>
      </c>
      <c r="B13" s="3"/>
    </row>
  </sheetData>
  <phoneticPr fontId="1"/>
  <pageMargins left="0.7" right="0.7" top="0.75" bottom="0.75" header="0.3" footer="0.3"/>
  <pageSetup paperSize="9"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C13"/>
  <sheetViews>
    <sheetView topLeftCell="A7" zoomScaleNormal="100" workbookViewId="0">
      <selection activeCell="B10" sqref="B10"/>
    </sheetView>
  </sheetViews>
  <sheetFormatPr baseColWidth="10" defaultColWidth="8.83203125" defaultRowHeight="18"/>
  <cols>
    <col min="1" max="1" width="13" customWidth="1"/>
    <col min="2" max="2" width="59.1640625" customWidth="1"/>
    <col min="4" max="4" width="64" customWidth="1"/>
  </cols>
  <sheetData>
    <row r="1" spans="1:3" ht="20">
      <c r="A1" s="1" t="s">
        <v>290</v>
      </c>
      <c r="C1" t="s">
        <v>330</v>
      </c>
    </row>
    <row r="2" spans="1:3" ht="9.75" customHeight="1"/>
    <row r="3" spans="1:3" ht="31.5" customHeight="1">
      <c r="A3" s="2" t="s">
        <v>109</v>
      </c>
      <c r="B3" s="3" t="s">
        <v>292</v>
      </c>
    </row>
    <row r="4" spans="1:3" ht="31.5" customHeight="1">
      <c r="A4" s="2" t="s">
        <v>2</v>
      </c>
      <c r="B4" s="3" t="s">
        <v>312</v>
      </c>
    </row>
    <row r="5" spans="1:3" ht="31.5" customHeight="1">
      <c r="A5" s="2" t="s">
        <v>3</v>
      </c>
      <c r="B5" s="3" t="s">
        <v>331</v>
      </c>
    </row>
    <row r="6" spans="1:3" ht="31.5" customHeight="1">
      <c r="A6" s="2" t="s">
        <v>4</v>
      </c>
      <c r="B6" s="3" t="s">
        <v>332</v>
      </c>
    </row>
    <row r="7" spans="1:3" ht="150" customHeight="1">
      <c r="A7" s="2" t="s">
        <v>5</v>
      </c>
      <c r="B7" s="4" t="s">
        <v>333</v>
      </c>
    </row>
    <row r="8" spans="1:3" ht="64.5" customHeight="1">
      <c r="A8" s="5" t="s">
        <v>13</v>
      </c>
      <c r="B8" s="99" t="s">
        <v>404</v>
      </c>
    </row>
    <row r="9" spans="1:3" ht="34.5" customHeight="1">
      <c r="A9" s="6" t="s">
        <v>11</v>
      </c>
      <c r="B9" s="11" t="s">
        <v>334</v>
      </c>
    </row>
    <row r="10" spans="1:3" ht="64.5" customHeight="1">
      <c r="A10" s="2" t="s">
        <v>8</v>
      </c>
      <c r="B10" s="100" t="s">
        <v>405</v>
      </c>
    </row>
    <row r="11" spans="1:3" ht="31.5" customHeight="1">
      <c r="A11" s="2" t="s">
        <v>7</v>
      </c>
      <c r="B11" s="3" t="s">
        <v>335</v>
      </c>
    </row>
    <row r="12" spans="1:3" ht="31.5" customHeight="1">
      <c r="A12" s="2" t="s">
        <v>6</v>
      </c>
      <c r="B12" s="80">
        <v>5000</v>
      </c>
    </row>
    <row r="13" spans="1:3" ht="149.25" customHeight="1">
      <c r="A13" s="2" t="s">
        <v>9</v>
      </c>
      <c r="B13" s="3"/>
    </row>
  </sheetData>
  <phoneticPr fontId="1"/>
  <pageMargins left="0.7" right="0.7" top="0.75" bottom="0.75" header="0.3" footer="0.3"/>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C13"/>
  <sheetViews>
    <sheetView topLeftCell="A7" zoomScaleNormal="100" workbookViewId="0">
      <selection activeCell="B8" sqref="B8"/>
    </sheetView>
  </sheetViews>
  <sheetFormatPr baseColWidth="10" defaultColWidth="8.83203125" defaultRowHeight="18"/>
  <cols>
    <col min="1" max="1" width="13" customWidth="1"/>
    <col min="2" max="2" width="59.1640625" customWidth="1"/>
  </cols>
  <sheetData>
    <row r="1" spans="1:3" ht="20">
      <c r="A1" s="1" t="s">
        <v>0</v>
      </c>
      <c r="C1" t="s">
        <v>336</v>
      </c>
    </row>
    <row r="2" spans="1:3" ht="9.75" customHeight="1"/>
    <row r="3" spans="1:3" ht="31.5" customHeight="1">
      <c r="A3" s="2" t="s">
        <v>1</v>
      </c>
      <c r="B3" s="3" t="s">
        <v>337</v>
      </c>
    </row>
    <row r="4" spans="1:3" ht="31.5" customHeight="1">
      <c r="A4" s="2" t="s">
        <v>2</v>
      </c>
      <c r="B4" s="3" t="s">
        <v>312</v>
      </c>
    </row>
    <row r="5" spans="1:3" ht="31.5" customHeight="1">
      <c r="A5" s="2" t="s">
        <v>3</v>
      </c>
      <c r="B5" s="3" t="s">
        <v>338</v>
      </c>
    </row>
    <row r="6" spans="1:3" ht="31.5" customHeight="1">
      <c r="A6" s="2" t="s">
        <v>4</v>
      </c>
      <c r="B6" s="3" t="s">
        <v>339</v>
      </c>
    </row>
    <row r="7" spans="1:3" ht="150" customHeight="1">
      <c r="A7" s="2" t="s">
        <v>5</v>
      </c>
      <c r="B7" s="4" t="s">
        <v>340</v>
      </c>
    </row>
    <row r="8" spans="1:3" ht="64.5" customHeight="1">
      <c r="A8" s="5" t="s">
        <v>13</v>
      </c>
      <c r="B8" s="99" t="s">
        <v>403</v>
      </c>
    </row>
    <row r="9" spans="1:3" ht="34.5" customHeight="1">
      <c r="A9" s="6" t="s">
        <v>11</v>
      </c>
      <c r="B9" s="11" t="s">
        <v>203</v>
      </c>
    </row>
    <row r="10" spans="1:3" ht="64.5" customHeight="1">
      <c r="A10" s="2" t="s">
        <v>8</v>
      </c>
      <c r="B10" s="3" t="s">
        <v>341</v>
      </c>
    </row>
    <row r="11" spans="1:3" ht="31.5" customHeight="1">
      <c r="A11" s="2" t="s">
        <v>7</v>
      </c>
      <c r="B11" s="3" t="s">
        <v>285</v>
      </c>
    </row>
    <row r="12" spans="1:3" ht="31.5" customHeight="1">
      <c r="A12" s="2" t="s">
        <v>6</v>
      </c>
      <c r="B12" s="3" t="s">
        <v>342</v>
      </c>
    </row>
    <row r="13" spans="1:3" ht="149.25" customHeight="1">
      <c r="A13" s="2" t="s">
        <v>9</v>
      </c>
      <c r="B13" s="3"/>
    </row>
  </sheetData>
  <phoneticPr fontId="1"/>
  <pageMargins left="0.7" right="0.7" top="0.75" bottom="0.75" header="0.3" footer="0.3"/>
  <pageSetup paperSize="9" orientation="portrait" horizontalDpi="4294967293"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C13"/>
  <sheetViews>
    <sheetView topLeftCell="A6" workbookViewId="0">
      <selection activeCell="B8" sqref="B8"/>
    </sheetView>
  </sheetViews>
  <sheetFormatPr baseColWidth="10" defaultColWidth="8.83203125" defaultRowHeight="18"/>
  <cols>
    <col min="1" max="1" width="13" customWidth="1"/>
    <col min="2" max="2" width="59.1640625" customWidth="1"/>
  </cols>
  <sheetData>
    <row r="1" spans="1:3" ht="20">
      <c r="A1" s="1" t="s">
        <v>0</v>
      </c>
      <c r="C1" t="s">
        <v>336</v>
      </c>
    </row>
    <row r="3" spans="1:3" ht="19">
      <c r="A3" s="2" t="s">
        <v>1</v>
      </c>
      <c r="B3" s="3" t="s">
        <v>337</v>
      </c>
    </row>
    <row r="4" spans="1:3" ht="19">
      <c r="A4" s="2" t="s">
        <v>2</v>
      </c>
      <c r="B4" s="3"/>
    </row>
    <row r="5" spans="1:3" ht="19">
      <c r="A5" s="2" t="s">
        <v>3</v>
      </c>
      <c r="B5" s="3"/>
    </row>
    <row r="6" spans="1:3" ht="19">
      <c r="A6" s="2" t="s">
        <v>4</v>
      </c>
      <c r="B6" s="3" t="s">
        <v>343</v>
      </c>
    </row>
    <row r="7" spans="1:3" ht="114">
      <c r="A7" s="2" t="s">
        <v>5</v>
      </c>
      <c r="B7" s="4" t="s">
        <v>344</v>
      </c>
    </row>
    <row r="8" spans="1:3" ht="38">
      <c r="A8" s="5" t="s">
        <v>13</v>
      </c>
      <c r="B8" s="99" t="s">
        <v>402</v>
      </c>
    </row>
    <row r="9" spans="1:3" ht="19">
      <c r="A9" s="6" t="s">
        <v>11</v>
      </c>
      <c r="B9" s="11" t="s">
        <v>203</v>
      </c>
    </row>
    <row r="10" spans="1:3" ht="19">
      <c r="A10" s="2" t="s">
        <v>8</v>
      </c>
      <c r="B10" s="3" t="s">
        <v>345</v>
      </c>
    </row>
    <row r="11" spans="1:3" ht="19">
      <c r="A11" s="2" t="s">
        <v>7</v>
      </c>
      <c r="B11" s="3" t="s">
        <v>285</v>
      </c>
    </row>
    <row r="12" spans="1:3" ht="19">
      <c r="A12" s="2" t="s">
        <v>6</v>
      </c>
      <c r="B12" s="3" t="s">
        <v>346</v>
      </c>
    </row>
    <row r="13" spans="1:3" ht="19">
      <c r="A13" s="2" t="s">
        <v>9</v>
      </c>
      <c r="B13" s="3"/>
    </row>
  </sheetData>
  <phoneticPr fontId="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B13"/>
  <sheetViews>
    <sheetView tabSelected="1" workbookViewId="0">
      <selection activeCell="D8" sqref="D8"/>
    </sheetView>
  </sheetViews>
  <sheetFormatPr baseColWidth="10" defaultColWidth="8.83203125" defaultRowHeight="18"/>
  <cols>
    <col min="1" max="1" width="13" customWidth="1"/>
    <col min="2" max="2" width="59.1640625" customWidth="1"/>
  </cols>
  <sheetData>
    <row r="1" spans="1:2" ht="20">
      <c r="A1" s="1" t="s">
        <v>247</v>
      </c>
    </row>
    <row r="2" spans="1:2" ht="9.75" customHeight="1"/>
    <row r="3" spans="1:2" ht="31.5" customHeight="1">
      <c r="A3" s="2" t="s">
        <v>109</v>
      </c>
      <c r="B3" s="3" t="s">
        <v>197</v>
      </c>
    </row>
    <row r="4" spans="1:2" ht="31.5" customHeight="1">
      <c r="A4" s="2" t="s">
        <v>2</v>
      </c>
      <c r="B4" s="3" t="s">
        <v>198</v>
      </c>
    </row>
    <row r="5" spans="1:2" ht="31.5" customHeight="1">
      <c r="A5" s="2" t="s">
        <v>3</v>
      </c>
      <c r="B5" s="3" t="s">
        <v>199</v>
      </c>
    </row>
    <row r="6" spans="1:2" ht="31.5" customHeight="1">
      <c r="A6" s="2" t="s">
        <v>4</v>
      </c>
      <c r="B6" s="3" t="s">
        <v>244</v>
      </c>
    </row>
    <row r="7" spans="1:2" ht="150" customHeight="1">
      <c r="A7" s="2" t="s">
        <v>5</v>
      </c>
      <c r="B7" s="10" t="s">
        <v>245</v>
      </c>
    </row>
    <row r="8" spans="1:2" ht="64.5" customHeight="1">
      <c r="A8" s="5" t="s">
        <v>13</v>
      </c>
      <c r="B8" s="12" t="s">
        <v>202</v>
      </c>
    </row>
    <row r="9" spans="1:2" ht="34.5" customHeight="1">
      <c r="A9" s="6" t="s">
        <v>11</v>
      </c>
      <c r="B9" s="11" t="s">
        <v>246</v>
      </c>
    </row>
    <row r="10" spans="1:2" ht="64.5" customHeight="1">
      <c r="A10" s="2" t="s">
        <v>8</v>
      </c>
      <c r="B10" s="3" t="s">
        <v>176</v>
      </c>
    </row>
    <row r="11" spans="1:2" ht="31.5" customHeight="1">
      <c r="A11" s="2" t="s">
        <v>7</v>
      </c>
      <c r="B11" s="3" t="s">
        <v>204</v>
      </c>
    </row>
    <row r="12" spans="1:2" ht="31.5" customHeight="1">
      <c r="A12" s="2" t="s">
        <v>6</v>
      </c>
      <c r="B12" s="3" t="s">
        <v>204</v>
      </c>
    </row>
    <row r="13" spans="1:2" ht="149.25" customHeight="1">
      <c r="A13" s="2" t="s">
        <v>9</v>
      </c>
      <c r="B13" s="3"/>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B13"/>
  <sheetViews>
    <sheetView workbookViewId="0">
      <selection activeCell="C7" sqref="C7"/>
    </sheetView>
  </sheetViews>
  <sheetFormatPr baseColWidth="10" defaultColWidth="8.83203125" defaultRowHeight="18"/>
  <cols>
    <col min="1" max="1" width="13" customWidth="1"/>
    <col min="2" max="2" width="59.1640625" customWidth="1"/>
  </cols>
  <sheetData>
    <row r="1" spans="1:2" ht="20">
      <c r="A1" s="1" t="s">
        <v>205</v>
      </c>
    </row>
    <row r="2" spans="1:2" ht="9.75" customHeight="1"/>
    <row r="3" spans="1:2" ht="31.5" customHeight="1">
      <c r="A3" s="2" t="s">
        <v>109</v>
      </c>
      <c r="B3" s="3" t="s">
        <v>197</v>
      </c>
    </row>
    <row r="4" spans="1:2" ht="31.5" customHeight="1">
      <c r="A4" s="2" t="s">
        <v>2</v>
      </c>
      <c r="B4" s="3" t="s">
        <v>198</v>
      </c>
    </row>
    <row r="5" spans="1:2" ht="31.5" customHeight="1">
      <c r="A5" s="2" t="s">
        <v>3</v>
      </c>
      <c r="B5" s="3" t="s">
        <v>199</v>
      </c>
    </row>
    <row r="6" spans="1:2" ht="31.5" customHeight="1">
      <c r="A6" s="2" t="s">
        <v>4</v>
      </c>
      <c r="B6" s="3" t="s">
        <v>200</v>
      </c>
    </row>
    <row r="7" spans="1:2" ht="206.5" customHeight="1">
      <c r="A7" s="2" t="s">
        <v>5</v>
      </c>
      <c r="B7" s="10" t="s">
        <v>201</v>
      </c>
    </row>
    <row r="8" spans="1:2" ht="21.5" customHeight="1">
      <c r="A8" s="5" t="s">
        <v>13</v>
      </c>
      <c r="B8" s="12" t="s">
        <v>202</v>
      </c>
    </row>
    <row r="9" spans="1:2" ht="34.5" customHeight="1">
      <c r="A9" s="6" t="s">
        <v>11</v>
      </c>
      <c r="B9" s="11" t="s">
        <v>203</v>
      </c>
    </row>
    <row r="10" spans="1:2" ht="64.5" customHeight="1">
      <c r="A10" s="2" t="s">
        <v>8</v>
      </c>
      <c r="B10" s="3" t="s">
        <v>176</v>
      </c>
    </row>
    <row r="11" spans="1:2" ht="31.5" customHeight="1">
      <c r="A11" s="2" t="s">
        <v>7</v>
      </c>
      <c r="B11" s="3" t="s">
        <v>204</v>
      </c>
    </row>
    <row r="12" spans="1:2" ht="31.5" customHeight="1">
      <c r="A12" s="2" t="s">
        <v>6</v>
      </c>
      <c r="B12" s="3" t="s">
        <v>204</v>
      </c>
    </row>
    <row r="13" spans="1:2" ht="149.25" customHeight="1">
      <c r="A13" s="2" t="s">
        <v>9</v>
      </c>
      <c r="B13" s="3"/>
    </row>
  </sheetData>
  <phoneticPr fontId="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I23"/>
  <sheetViews>
    <sheetView view="pageBreakPreview" zoomScale="60" zoomScaleNormal="100" workbookViewId="0">
      <selection activeCell="B20" sqref="B20"/>
    </sheetView>
  </sheetViews>
  <sheetFormatPr baseColWidth="10" defaultColWidth="8.83203125" defaultRowHeight="18"/>
  <cols>
    <col min="1" max="1" width="4.6640625" customWidth="1"/>
    <col min="2" max="2" width="35.83203125" style="16" customWidth="1"/>
    <col min="4" max="4" width="17.1640625" style="16" customWidth="1"/>
    <col min="5" max="5" width="14.1640625" style="16" customWidth="1"/>
    <col min="6" max="6" width="12" customWidth="1"/>
    <col min="7" max="7" width="10.83203125" customWidth="1"/>
    <col min="9" max="9" width="11.1640625" customWidth="1"/>
  </cols>
  <sheetData>
    <row r="1" spans="1:9" ht="28" thickBot="1">
      <c r="A1" s="14" t="s">
        <v>110</v>
      </c>
    </row>
    <row r="2" spans="1:9" ht="19" thickBot="1">
      <c r="A2" s="27" t="s">
        <v>122</v>
      </c>
      <c r="B2" s="28" t="s">
        <v>4</v>
      </c>
      <c r="C2" s="29" t="s">
        <v>111</v>
      </c>
      <c r="D2" s="28" t="s">
        <v>112</v>
      </c>
      <c r="E2" s="28" t="s">
        <v>14</v>
      </c>
      <c r="F2" s="29" t="s">
        <v>12</v>
      </c>
      <c r="G2" s="29" t="s">
        <v>113</v>
      </c>
      <c r="H2" s="29" t="s">
        <v>114</v>
      </c>
      <c r="I2" s="30" t="s">
        <v>162</v>
      </c>
    </row>
    <row r="3" spans="1:9">
      <c r="A3" s="22">
        <v>1</v>
      </c>
      <c r="B3" s="23" t="str">
        <f>'1地区1'!$B$6</f>
        <v>崖向こうに水を届けろ！</v>
      </c>
      <c r="C3" s="24" t="s">
        <v>124</v>
      </c>
      <c r="D3" s="23" t="str">
        <f>'1地区1'!$B$5</f>
        <v>地区ベンチャー・ローバー特別委員会</v>
      </c>
      <c r="E3" s="23" t="s">
        <v>117</v>
      </c>
      <c r="F3" s="24" t="s">
        <v>166</v>
      </c>
      <c r="G3" s="24" t="s">
        <v>115</v>
      </c>
      <c r="H3" s="25">
        <v>4000</v>
      </c>
      <c r="I3" s="26"/>
    </row>
    <row r="4" spans="1:9">
      <c r="A4" s="20">
        <v>2</v>
      </c>
      <c r="B4" s="18" t="str">
        <f>'2地区1'!$B$6</f>
        <v>スカウトソング動画　〜踊ってシェアしよう〜</v>
      </c>
      <c r="C4" s="3" t="s">
        <v>29</v>
      </c>
      <c r="D4" s="18">
        <f>'2地区1'!$B$5</f>
        <v>0</v>
      </c>
      <c r="E4" s="18" t="s">
        <v>119</v>
      </c>
      <c r="F4" s="3" t="s">
        <v>121</v>
      </c>
      <c r="G4" s="3" t="s">
        <v>116</v>
      </c>
      <c r="H4" s="19">
        <v>0</v>
      </c>
      <c r="I4" s="21"/>
    </row>
    <row r="5" spans="1:9">
      <c r="A5" s="20">
        <v>3</v>
      </c>
      <c r="B5" s="18" t="str">
        <f>'2地区2'!$B$6</f>
        <v>モンキーブリッジ</v>
      </c>
      <c r="C5" s="3" t="s">
        <v>29</v>
      </c>
      <c r="D5" s="18">
        <f>'2地区2'!$B$5</f>
        <v>0</v>
      </c>
      <c r="E5" s="18" t="s">
        <v>136</v>
      </c>
      <c r="F5" s="3" t="s">
        <v>167</v>
      </c>
      <c r="G5" s="3" t="s">
        <v>139</v>
      </c>
      <c r="H5" s="19">
        <v>10000</v>
      </c>
      <c r="I5" s="21" t="s">
        <v>163</v>
      </c>
    </row>
    <row r="6" spans="1:9">
      <c r="A6" s="20">
        <v>4</v>
      </c>
      <c r="B6" s="18" t="str">
        <f>'2地区3'!$B$6</f>
        <v>竹ぽっくりde競争</v>
      </c>
      <c r="C6" s="3" t="s">
        <v>29</v>
      </c>
      <c r="D6" s="18">
        <f>'2地区3'!$B$5</f>
        <v>0</v>
      </c>
      <c r="E6" s="18" t="s">
        <v>137</v>
      </c>
      <c r="F6" s="3" t="s">
        <v>121</v>
      </c>
      <c r="G6" s="3" t="s">
        <v>141</v>
      </c>
      <c r="H6" s="19">
        <v>3000</v>
      </c>
      <c r="I6" s="21"/>
    </row>
    <row r="7" spans="1:9">
      <c r="A7" s="20">
        <v>5</v>
      </c>
      <c r="B7" s="18" t="str">
        <f>'2地区4'!$B$6</f>
        <v>ウッドメダルづくり</v>
      </c>
      <c r="C7" s="3" t="s">
        <v>29</v>
      </c>
      <c r="D7" s="18">
        <f>'2地区4'!$B$5</f>
        <v>0</v>
      </c>
      <c r="E7" s="18" t="s">
        <v>138</v>
      </c>
      <c r="F7" s="3" t="s">
        <v>16</v>
      </c>
      <c r="G7" s="3" t="s">
        <v>141</v>
      </c>
      <c r="H7" s="19">
        <v>11000</v>
      </c>
      <c r="I7" s="21"/>
    </row>
    <row r="8" spans="1:9">
      <c r="A8" s="20">
        <v>6</v>
      </c>
      <c r="B8" s="18" t="str">
        <f>'3地区1'!$B$6</f>
        <v>重さどんぴしゃ</v>
      </c>
      <c r="C8" s="3" t="s">
        <v>123</v>
      </c>
      <c r="D8" s="18" t="str">
        <f>'3地区1'!$B$5</f>
        <v>斉藤　伸明</v>
      </c>
      <c r="E8" s="18" t="s">
        <v>187</v>
      </c>
      <c r="F8" s="3" t="s">
        <v>188</v>
      </c>
      <c r="G8" s="3" t="s">
        <v>189</v>
      </c>
      <c r="H8" s="19">
        <v>1000</v>
      </c>
      <c r="I8" s="21"/>
    </row>
    <row r="9" spans="1:9">
      <c r="A9" s="20">
        <v>7</v>
      </c>
      <c r="B9" s="18" t="str">
        <f>'3地区2'!$B$6</f>
        <v>マメつかみ</v>
      </c>
      <c r="C9" s="3" t="s">
        <v>123</v>
      </c>
      <c r="D9" s="18" t="str">
        <f>'3地区2'!$B$5</f>
        <v>田中康祐</v>
      </c>
      <c r="E9" s="18" t="s">
        <v>187</v>
      </c>
      <c r="F9" s="3" t="s">
        <v>188</v>
      </c>
      <c r="G9" s="3" t="s">
        <v>189</v>
      </c>
      <c r="H9" s="19">
        <v>1000</v>
      </c>
      <c r="I9" s="21"/>
    </row>
    <row r="10" spans="1:9">
      <c r="A10" s="20">
        <v>8</v>
      </c>
      <c r="B10" s="18" t="str">
        <f>'3地区3'!$B$6</f>
        <v>割り箸輪ゴム鉄砲作製＆的当てゲーム</v>
      </c>
      <c r="C10" s="3" t="s">
        <v>123</v>
      </c>
      <c r="D10" s="18" t="str">
        <f>'3地区3'!$B$5</f>
        <v>諏訪　哲也</v>
      </c>
      <c r="E10" s="18" t="s">
        <v>187</v>
      </c>
      <c r="F10" s="3" t="s">
        <v>190</v>
      </c>
      <c r="G10" s="3" t="s">
        <v>191</v>
      </c>
      <c r="H10" s="19">
        <v>3000</v>
      </c>
      <c r="I10" s="21"/>
    </row>
    <row r="11" spans="1:9">
      <c r="A11" s="20">
        <v>9</v>
      </c>
      <c r="B11" s="18" t="e">
        <f>#REF!</f>
        <v>#REF!</v>
      </c>
      <c r="C11" s="3" t="s">
        <v>51</v>
      </c>
      <c r="D11" s="18" t="e">
        <f>#REF!</f>
        <v>#REF!</v>
      </c>
      <c r="E11" s="18" t="s">
        <v>143</v>
      </c>
      <c r="F11" s="3" t="s">
        <v>121</v>
      </c>
      <c r="G11" s="3" t="s">
        <v>149</v>
      </c>
      <c r="H11" s="19">
        <v>5000</v>
      </c>
      <c r="I11" s="21"/>
    </row>
    <row r="12" spans="1:9">
      <c r="A12" s="20">
        <v>10</v>
      </c>
      <c r="B12" s="18" t="e">
        <f>#REF!</f>
        <v>#REF!</v>
      </c>
      <c r="C12" s="3" t="s">
        <v>51</v>
      </c>
      <c r="D12" s="18" t="e">
        <f>#REF!</f>
        <v>#REF!</v>
      </c>
      <c r="E12" s="18" t="s">
        <v>144</v>
      </c>
      <c r="F12" s="3" t="s">
        <v>145</v>
      </c>
      <c r="G12" s="3" t="s">
        <v>147</v>
      </c>
      <c r="H12" s="19">
        <v>1000</v>
      </c>
      <c r="I12" s="21"/>
    </row>
    <row r="13" spans="1:9">
      <c r="A13" s="20">
        <v>11</v>
      </c>
      <c r="B13" s="18" t="e">
        <f>#REF!</f>
        <v>#REF!</v>
      </c>
      <c r="C13" s="3" t="s">
        <v>51</v>
      </c>
      <c r="D13" s="18" t="e">
        <f>#REF!</f>
        <v>#REF!</v>
      </c>
      <c r="E13" s="18" t="s">
        <v>144</v>
      </c>
      <c r="F13" s="3" t="s">
        <v>146</v>
      </c>
      <c r="G13" s="3" t="s">
        <v>148</v>
      </c>
      <c r="H13" s="19">
        <v>2000</v>
      </c>
      <c r="I13" s="21"/>
    </row>
    <row r="14" spans="1:9">
      <c r="A14" s="20">
        <v>12</v>
      </c>
      <c r="B14" s="18" t="e">
        <f>#REF!</f>
        <v>#REF!</v>
      </c>
      <c r="C14" s="3" t="s">
        <v>94</v>
      </c>
      <c r="D14" s="18" t="e">
        <f>#REF!</f>
        <v>#REF!</v>
      </c>
      <c r="E14" s="18" t="s">
        <v>150</v>
      </c>
      <c r="F14" s="3" t="s">
        <v>165</v>
      </c>
      <c r="G14" s="3" t="s">
        <v>141</v>
      </c>
      <c r="H14" s="19"/>
      <c r="I14" s="21" t="s">
        <v>164</v>
      </c>
    </row>
    <row r="15" spans="1:9">
      <c r="A15" s="20">
        <v>13</v>
      </c>
      <c r="B15" s="18" t="e">
        <f>#REF!</f>
        <v>#REF!</v>
      </c>
      <c r="C15" s="3" t="s">
        <v>94</v>
      </c>
      <c r="D15" s="18" t="e">
        <f>#REF!</f>
        <v>#REF!</v>
      </c>
      <c r="E15" s="18" t="s">
        <v>150</v>
      </c>
      <c r="F15" s="3" t="s">
        <v>168</v>
      </c>
      <c r="G15" s="3" t="s">
        <v>151</v>
      </c>
      <c r="H15" s="19"/>
      <c r="I15" s="21" t="s">
        <v>163</v>
      </c>
    </row>
    <row r="16" spans="1:9">
      <c r="A16" s="20">
        <v>14</v>
      </c>
      <c r="B16" s="18" t="e">
        <f>#REF!</f>
        <v>#REF!</v>
      </c>
      <c r="C16" s="3" t="s">
        <v>94</v>
      </c>
      <c r="D16" s="18" t="e">
        <f>#REF!</f>
        <v>#REF!</v>
      </c>
      <c r="E16" s="18" t="s">
        <v>150</v>
      </c>
      <c r="F16" s="3" t="s">
        <v>168</v>
      </c>
      <c r="G16" s="3" t="s">
        <v>141</v>
      </c>
      <c r="H16" s="19"/>
      <c r="I16" s="21" t="s">
        <v>164</v>
      </c>
    </row>
    <row r="17" spans="1:9">
      <c r="A17" s="20">
        <v>15</v>
      </c>
      <c r="B17" s="18" t="str">
        <f>'6地区1'!$B$6</f>
        <v>輪投げゲーム</v>
      </c>
      <c r="C17" s="3" t="s">
        <v>125</v>
      </c>
      <c r="D17" s="18" t="str">
        <f>'6地区1'!$B$5</f>
        <v>平野　達也（取手3団　BS隊長）</v>
      </c>
      <c r="E17" s="18" t="s">
        <v>161</v>
      </c>
      <c r="F17" s="3" t="s">
        <v>152</v>
      </c>
      <c r="G17" s="3" t="s">
        <v>140</v>
      </c>
      <c r="H17" s="19"/>
      <c r="I17" s="21"/>
    </row>
    <row r="18" spans="1:9">
      <c r="A18" s="20">
        <v>16</v>
      </c>
      <c r="B18" s="18" t="str">
        <f>'6地区2'!$B$6</f>
        <v>カウボーリング</v>
      </c>
      <c r="C18" s="3" t="s">
        <v>125</v>
      </c>
      <c r="D18" s="18" t="str">
        <f>'6地区2'!$B$5</f>
        <v>今井茂男</v>
      </c>
      <c r="E18" s="18" t="s">
        <v>153</v>
      </c>
      <c r="F18" s="3" t="s">
        <v>154</v>
      </c>
      <c r="G18" s="3" t="s">
        <v>140</v>
      </c>
      <c r="H18" s="19">
        <v>500</v>
      </c>
      <c r="I18" s="21"/>
    </row>
    <row r="19" spans="1:9">
      <c r="A19" s="20">
        <v>17</v>
      </c>
      <c r="B19" s="18" t="str">
        <f>'RS1'!$B$6</f>
        <v>ローバーと一緒につくろう（サブタイトル：勇者の証(あかし))</v>
      </c>
      <c r="C19" s="3" t="s">
        <v>126</v>
      </c>
      <c r="D19" s="18" t="str">
        <f>'RS1'!$B$5</f>
        <v>江幡咲希、中野そら</v>
      </c>
      <c r="E19" s="18" t="s">
        <v>155</v>
      </c>
      <c r="F19" s="3" t="s">
        <v>156</v>
      </c>
      <c r="G19" s="3" t="s">
        <v>159</v>
      </c>
      <c r="H19" s="19">
        <v>5000</v>
      </c>
      <c r="I19" s="21"/>
    </row>
    <row r="20" spans="1:9">
      <c r="A20" s="20">
        <v>18</v>
      </c>
      <c r="B20" s="18" t="str">
        <f>'RS2'!$B$6</f>
        <v>ローバーと一緒に遊ぼう（サブタイトル：一歩ずつ前に）</v>
      </c>
      <c r="C20" s="3" t="s">
        <v>126</v>
      </c>
      <c r="D20" s="18" t="str">
        <f>'RS2'!$B$5</f>
        <v>長谷川二朗</v>
      </c>
      <c r="E20" s="18" t="s">
        <v>157</v>
      </c>
      <c r="F20" s="3" t="s">
        <v>158</v>
      </c>
      <c r="G20" s="3" t="s">
        <v>160</v>
      </c>
      <c r="H20" s="19">
        <v>23000</v>
      </c>
      <c r="I20" s="21" t="s">
        <v>163</v>
      </c>
    </row>
    <row r="21" spans="1:9">
      <c r="A21" s="20">
        <v>19</v>
      </c>
      <c r="B21" s="18"/>
      <c r="C21" s="3"/>
      <c r="D21" s="18"/>
      <c r="E21" s="18"/>
      <c r="F21" s="3"/>
      <c r="G21" s="3"/>
      <c r="H21" s="19"/>
      <c r="I21" s="21"/>
    </row>
    <row r="22" spans="1:9" ht="19" thickBot="1">
      <c r="A22" s="31">
        <v>20</v>
      </c>
      <c r="B22" s="32"/>
      <c r="C22" s="33"/>
      <c r="D22" s="32"/>
      <c r="E22" s="32"/>
      <c r="F22" s="33"/>
      <c r="G22" s="33"/>
      <c r="H22" s="34"/>
      <c r="I22" s="35"/>
    </row>
    <row r="23" spans="1:9" ht="19" thickBot="1">
      <c r="A23" s="36"/>
      <c r="B23" s="37"/>
      <c r="C23" s="38"/>
      <c r="D23" s="37"/>
      <c r="E23" s="37"/>
      <c r="F23" s="38"/>
      <c r="G23" s="38"/>
      <c r="H23" s="39">
        <f>SUM(H3:H22)</f>
        <v>69500</v>
      </c>
      <c r="I23" s="40"/>
    </row>
  </sheetData>
  <phoneticPr fontId="1"/>
  <pageMargins left="0.7" right="0.7" top="0.75" bottom="0.75" header="0.3" footer="0.3"/>
  <pageSetup paperSize="9" scale="95"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B16"/>
  <sheetViews>
    <sheetView zoomScaleNormal="100" workbookViewId="0">
      <selection activeCell="B5" sqref="B5"/>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3" t="s">
        <v>85</v>
      </c>
    </row>
    <row r="4" spans="1:2" ht="31.5" customHeight="1">
      <c r="A4" s="2" t="s">
        <v>2</v>
      </c>
      <c r="B4" s="3" t="s">
        <v>412</v>
      </c>
    </row>
    <row r="5" spans="1:2" ht="31.5" customHeight="1">
      <c r="A5" s="2" t="s">
        <v>3</v>
      </c>
      <c r="B5" s="3" t="s">
        <v>86</v>
      </c>
    </row>
    <row r="6" spans="1:2" ht="31.5" customHeight="1">
      <c r="A6" s="2" t="s">
        <v>4</v>
      </c>
      <c r="B6" s="3" t="s">
        <v>87</v>
      </c>
    </row>
    <row r="7" spans="1:2" ht="150" customHeight="1">
      <c r="A7" s="2" t="s">
        <v>5</v>
      </c>
      <c r="B7" s="4" t="s">
        <v>88</v>
      </c>
    </row>
    <row r="8" spans="1:2" ht="64.5" customHeight="1">
      <c r="A8" s="5" t="s">
        <v>13</v>
      </c>
      <c r="B8" s="13" t="s">
        <v>89</v>
      </c>
    </row>
    <row r="9" spans="1:2" ht="34.5" customHeight="1">
      <c r="A9" s="6" t="s">
        <v>11</v>
      </c>
      <c r="B9" s="11" t="s">
        <v>90</v>
      </c>
    </row>
    <row r="10" spans="1:2" ht="64.5" customHeight="1">
      <c r="A10" s="2" t="s">
        <v>8</v>
      </c>
      <c r="B10" s="4" t="s">
        <v>91</v>
      </c>
    </row>
    <row r="11" spans="1:2" ht="31.5" customHeight="1">
      <c r="A11" s="2" t="s">
        <v>7</v>
      </c>
      <c r="B11" s="3" t="s">
        <v>92</v>
      </c>
    </row>
    <row r="12" spans="1:2" ht="31.5" customHeight="1">
      <c r="A12" s="2" t="s">
        <v>6</v>
      </c>
      <c r="B12" s="3" t="s">
        <v>93</v>
      </c>
    </row>
    <row r="13" spans="1:2" ht="149.25" customHeight="1">
      <c r="A13" s="81" t="s">
        <v>348</v>
      </c>
      <c r="B13" s="3"/>
    </row>
    <row r="16" spans="1:2">
      <c r="A16" s="82" t="s">
        <v>349</v>
      </c>
    </row>
  </sheetData>
  <phoneticPr fontId="1"/>
  <pageMargins left="0.7" right="0.7" top="0.75" bottom="0.75" header="0.3" footer="0.3"/>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B16"/>
  <sheetViews>
    <sheetView topLeftCell="A13" zoomScale="110" zoomScaleNormal="110" workbookViewId="0">
      <selection activeCell="A16" sqref="A16"/>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7" t="s">
        <v>17</v>
      </c>
    </row>
    <row r="4" spans="1:2" ht="31.5" customHeight="1">
      <c r="A4" s="2" t="s">
        <v>2</v>
      </c>
      <c r="B4" s="7" t="s">
        <v>18</v>
      </c>
    </row>
    <row r="5" spans="1:2" ht="31.5" customHeight="1">
      <c r="A5" s="2" t="s">
        <v>3</v>
      </c>
      <c r="B5" s="7"/>
    </row>
    <row r="6" spans="1:2" ht="31.5" customHeight="1">
      <c r="A6" s="2" t="s">
        <v>4</v>
      </c>
      <c r="B6" s="7" t="s">
        <v>19</v>
      </c>
    </row>
    <row r="7" spans="1:2" ht="150" customHeight="1">
      <c r="A7" s="2" t="s">
        <v>5</v>
      </c>
      <c r="B7" s="9" t="s">
        <v>20</v>
      </c>
    </row>
    <row r="8" spans="1:2" ht="64.5" customHeight="1">
      <c r="A8" s="5" t="s">
        <v>13</v>
      </c>
      <c r="B8" s="15" t="s">
        <v>118</v>
      </c>
    </row>
    <row r="9" spans="1:2" ht="34.5" customHeight="1">
      <c r="A9" s="6" t="s">
        <v>11</v>
      </c>
      <c r="B9" s="8" t="s">
        <v>120</v>
      </c>
    </row>
    <row r="10" spans="1:2" ht="64.5" customHeight="1">
      <c r="A10" s="2" t="s">
        <v>8</v>
      </c>
      <c r="B10" s="7" t="s">
        <v>21</v>
      </c>
    </row>
    <row r="11" spans="1:2" ht="31.5" customHeight="1">
      <c r="A11" s="2" t="s">
        <v>7</v>
      </c>
      <c r="B11" s="7" t="s">
        <v>22</v>
      </c>
    </row>
    <row r="12" spans="1:2" ht="31.5" customHeight="1">
      <c r="A12" s="2" t="s">
        <v>6</v>
      </c>
      <c r="B12" s="7" t="s">
        <v>23</v>
      </c>
    </row>
    <row r="13" spans="1:2" ht="149.25" customHeight="1">
      <c r="A13" s="81" t="s">
        <v>348</v>
      </c>
      <c r="B13" s="9" t="s">
        <v>24</v>
      </c>
    </row>
    <row r="16" spans="1:2">
      <c r="A16" s="82" t="s">
        <v>349</v>
      </c>
    </row>
  </sheetData>
  <phoneticPr fontId="1"/>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B16"/>
  <sheetViews>
    <sheetView workbookViewId="0">
      <selection activeCell="A16" sqref="A16"/>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7" t="s">
        <v>17</v>
      </c>
    </row>
    <row r="4" spans="1:2" ht="31.5" customHeight="1">
      <c r="A4" s="2" t="s">
        <v>2</v>
      </c>
      <c r="B4" s="7" t="s">
        <v>18</v>
      </c>
    </row>
    <row r="5" spans="1:2" ht="31.5" customHeight="1">
      <c r="A5" s="2" t="s">
        <v>3</v>
      </c>
      <c r="B5" s="7"/>
    </row>
    <row r="6" spans="1:2" ht="31.5" customHeight="1">
      <c r="A6" s="2" t="s">
        <v>4</v>
      </c>
      <c r="B6" s="7" t="s">
        <v>25</v>
      </c>
    </row>
    <row r="7" spans="1:2" ht="150" customHeight="1">
      <c r="A7" s="2" t="s">
        <v>5</v>
      </c>
      <c r="B7" s="7" t="s">
        <v>27</v>
      </c>
    </row>
    <row r="8" spans="1:2" ht="64.5" customHeight="1">
      <c r="A8" s="5" t="s">
        <v>13</v>
      </c>
      <c r="B8" s="15" t="s">
        <v>127</v>
      </c>
    </row>
    <row r="9" spans="1:2" ht="34.5" customHeight="1">
      <c r="A9" s="6" t="s">
        <v>11</v>
      </c>
      <c r="B9" s="8" t="s">
        <v>128</v>
      </c>
    </row>
    <row r="10" spans="1:2" ht="64.5" customHeight="1">
      <c r="A10" s="2" t="s">
        <v>8</v>
      </c>
      <c r="B10" s="7" t="s">
        <v>26</v>
      </c>
    </row>
    <row r="11" spans="1:2" ht="31.5" customHeight="1">
      <c r="A11" s="2" t="s">
        <v>7</v>
      </c>
      <c r="B11" s="7" t="s">
        <v>129</v>
      </c>
    </row>
    <row r="12" spans="1:2" ht="31.5" customHeight="1">
      <c r="A12" s="2" t="s">
        <v>6</v>
      </c>
      <c r="B12" s="7" t="s">
        <v>130</v>
      </c>
    </row>
    <row r="13" spans="1:2" ht="149.25" customHeight="1">
      <c r="A13" s="81" t="s">
        <v>348</v>
      </c>
      <c r="B13" s="7" t="s">
        <v>28</v>
      </c>
    </row>
    <row r="16" spans="1:2">
      <c r="A16" s="82" t="s">
        <v>349</v>
      </c>
    </row>
  </sheetData>
  <phoneticPr fontId="1"/>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FF"/>
  </sheetPr>
  <dimension ref="A1:B16"/>
  <sheetViews>
    <sheetView topLeftCell="A10" workbookViewId="0">
      <selection activeCell="A16" sqref="A16"/>
    </sheetView>
  </sheetViews>
  <sheetFormatPr baseColWidth="10" defaultColWidth="8.83203125" defaultRowHeight="18"/>
  <cols>
    <col min="1" max="1" width="13" customWidth="1"/>
    <col min="2" max="2" width="59.1640625" customWidth="1"/>
  </cols>
  <sheetData>
    <row r="1" spans="1:2" ht="20">
      <c r="A1" s="1" t="s">
        <v>0</v>
      </c>
    </row>
    <row r="2" spans="1:2" ht="9.75" customHeight="1"/>
    <row r="3" spans="1:2" ht="31.5" customHeight="1">
      <c r="A3" s="2" t="s">
        <v>1</v>
      </c>
      <c r="B3" s="7" t="s">
        <v>29</v>
      </c>
    </row>
    <row r="4" spans="1:2" ht="31.5" customHeight="1">
      <c r="A4" s="2" t="s">
        <v>2</v>
      </c>
      <c r="B4" s="7" t="s">
        <v>40</v>
      </c>
    </row>
    <row r="5" spans="1:2" ht="31.5" customHeight="1">
      <c r="A5" s="2" t="s">
        <v>3</v>
      </c>
      <c r="B5" s="7"/>
    </row>
    <row r="6" spans="1:2" ht="31.5" customHeight="1">
      <c r="A6" s="2" t="s">
        <v>4</v>
      </c>
      <c r="B6" s="7" t="s">
        <v>35</v>
      </c>
    </row>
    <row r="7" spans="1:2" ht="150" customHeight="1">
      <c r="A7" s="2" t="s">
        <v>5</v>
      </c>
      <c r="B7" s="9" t="s">
        <v>36</v>
      </c>
    </row>
    <row r="8" spans="1:2" ht="64.5" customHeight="1">
      <c r="A8" s="5" t="s">
        <v>13</v>
      </c>
      <c r="B8" s="15" t="s">
        <v>37</v>
      </c>
    </row>
    <row r="9" spans="1:2" ht="34.5" customHeight="1">
      <c r="A9" s="6" t="s">
        <v>11</v>
      </c>
      <c r="B9" s="8" t="s">
        <v>131</v>
      </c>
    </row>
    <row r="10" spans="1:2" ht="64.5" customHeight="1">
      <c r="A10" s="2" t="s">
        <v>8</v>
      </c>
      <c r="B10" s="9" t="s">
        <v>38</v>
      </c>
    </row>
    <row r="11" spans="1:2" ht="31.5" customHeight="1">
      <c r="A11" s="2" t="s">
        <v>7</v>
      </c>
      <c r="B11" s="7" t="s">
        <v>132</v>
      </c>
    </row>
    <row r="12" spans="1:2" ht="31.5" customHeight="1">
      <c r="A12" s="2" t="s">
        <v>6</v>
      </c>
      <c r="B12" s="7" t="s">
        <v>133</v>
      </c>
    </row>
    <row r="13" spans="1:2" ht="149.25" customHeight="1">
      <c r="A13" s="81" t="s">
        <v>348</v>
      </c>
      <c r="B13" s="7" t="s">
        <v>39</v>
      </c>
    </row>
    <row r="16" spans="1:2">
      <c r="A16" s="82" t="s">
        <v>349</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33</vt:i4>
      </vt:variant>
      <vt:variant>
        <vt:lpstr>名前付き一覧</vt:lpstr>
      </vt:variant>
      <vt:variant>
        <vt:i4>6</vt:i4>
      </vt:variant>
    </vt:vector>
  </HeadingPairs>
  <TitlesOfParts>
    <vt:vector size="39" baseType="lpstr">
      <vt:lpstr>表紙</vt:lpstr>
      <vt:lpstr>事前P1</vt:lpstr>
      <vt:lpstr>事前P2</vt:lpstr>
      <vt:lpstr>開会式</vt:lpstr>
      <vt:lpstr>ラリー一覧</vt:lpstr>
      <vt:lpstr>1地区1</vt:lpstr>
      <vt:lpstr>2地区1</vt:lpstr>
      <vt:lpstr>2地区2</vt:lpstr>
      <vt:lpstr>2地区3</vt:lpstr>
      <vt:lpstr>2地区4</vt:lpstr>
      <vt:lpstr>3地区1</vt:lpstr>
      <vt:lpstr>3地区2</vt:lpstr>
      <vt:lpstr>3地区3</vt:lpstr>
      <vt:lpstr>4地区１</vt:lpstr>
      <vt:lpstr>4地区2</vt:lpstr>
      <vt:lpstr>4地区３</vt:lpstr>
      <vt:lpstr>5地区1</vt:lpstr>
      <vt:lpstr>5地区2</vt:lpstr>
      <vt:lpstr>5地区3</vt:lpstr>
      <vt:lpstr>6地区1</vt:lpstr>
      <vt:lpstr>6地区2</vt:lpstr>
      <vt:lpstr>RS1</vt:lpstr>
      <vt:lpstr>RS2</vt:lpstr>
      <vt:lpstr>運動会一覧</vt:lpstr>
      <vt:lpstr>モンスターハンター</vt:lpstr>
      <vt:lpstr>Sheet1</vt:lpstr>
      <vt:lpstr>たまごをおとすな！</vt:lpstr>
      <vt:lpstr>(SDGｓ輪投げ)</vt:lpstr>
      <vt:lpstr>ウィルスをやっつけろ</vt:lpstr>
      <vt:lpstr>そろえよつねに</vt:lpstr>
      <vt:lpstr>島渡りリレー</vt:lpstr>
      <vt:lpstr>予備タイム競争</vt:lpstr>
      <vt:lpstr>閉会式</vt:lpstr>
      <vt:lpstr>'(SDGｓ輪投げ)'!Print_Area</vt:lpstr>
      <vt:lpstr>ウィルスをやっつけろ!Print_Area</vt:lpstr>
      <vt:lpstr>そろえよつねに!Print_Area</vt:lpstr>
      <vt:lpstr>'たまごをおとすな！'!Print_Area</vt:lpstr>
      <vt:lpstr>モンスターハンター!Print_Area</vt:lpstr>
      <vt:lpstr>島渡りリレー!Print_Area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俊晴</dc:creator>
  <cp:lastModifiedBy>なかじま あんり</cp:lastModifiedBy>
  <cp:lastPrinted>2023-07-05T01:12:36Z</cp:lastPrinted>
  <dcterms:created xsi:type="dcterms:W3CDTF">2023-04-14T00:06:48Z</dcterms:created>
  <dcterms:modified xsi:type="dcterms:W3CDTF">2023-09-22T18:22:12Z</dcterms:modified>
</cp:coreProperties>
</file>